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C43" i="2" l="1"/>
  <c r="C89" i="2"/>
  <c r="D89" i="2"/>
  <c r="C73" i="2"/>
  <c r="D116" i="2"/>
  <c r="C116" i="2"/>
  <c r="H102" i="2"/>
  <c r="G102" i="2"/>
  <c r="F102" i="2"/>
  <c r="E102" i="2"/>
  <c r="C132" i="2"/>
  <c r="C149" i="2"/>
  <c r="H137" i="2"/>
  <c r="G137" i="2"/>
  <c r="F137" i="2"/>
  <c r="E137" i="2"/>
  <c r="H163" i="2"/>
  <c r="G163" i="2"/>
  <c r="F163" i="2"/>
  <c r="E163" i="2"/>
  <c r="C191" i="2"/>
  <c r="C222" i="2"/>
  <c r="D267" i="2"/>
  <c r="C267" i="2"/>
  <c r="C207" i="2"/>
  <c r="D222" i="2"/>
  <c r="D305" i="2"/>
  <c r="D284" i="2"/>
  <c r="C284" i="2"/>
  <c r="D315" i="2"/>
  <c r="C315" i="2"/>
  <c r="H344" i="2"/>
  <c r="G344" i="2"/>
  <c r="F344" i="2"/>
  <c r="E344" i="2"/>
  <c r="C344" i="2"/>
  <c r="C372" i="2"/>
  <c r="H372" i="2"/>
  <c r="G372" i="2"/>
  <c r="F372" i="2"/>
  <c r="E372" i="2"/>
  <c r="D391" i="2"/>
  <c r="E418" i="2"/>
  <c r="F418" i="2"/>
  <c r="G418" i="2"/>
  <c r="H418" i="2"/>
  <c r="D418" i="2"/>
  <c r="D413" i="2"/>
  <c r="C413" i="2"/>
  <c r="H398" i="2"/>
  <c r="G398" i="2"/>
  <c r="F398" i="2"/>
  <c r="E398" i="2"/>
  <c r="C398" i="2"/>
  <c r="D132" i="2" l="1"/>
  <c r="H122" i="2"/>
  <c r="E122" i="2"/>
  <c r="D122" i="2"/>
  <c r="C122" i="2"/>
  <c r="D102" i="2"/>
  <c r="C102" i="2"/>
  <c r="D73" i="2"/>
  <c r="H65" i="2"/>
  <c r="F65" i="2"/>
  <c r="E65" i="2"/>
  <c r="D43" i="2"/>
  <c r="H33" i="2"/>
  <c r="G33" i="2"/>
  <c r="F33" i="2"/>
  <c r="E33" i="2"/>
  <c r="C33" i="2"/>
  <c r="G11" i="2"/>
  <c r="F11" i="2"/>
  <c r="E11" i="2"/>
  <c r="C11" i="2"/>
  <c r="C418" i="2" l="1"/>
  <c r="H401" i="2"/>
  <c r="G401" i="2"/>
  <c r="F401" i="2"/>
  <c r="E401" i="2"/>
  <c r="D401" i="2"/>
  <c r="D398" i="2"/>
  <c r="H391" i="2" l="1"/>
  <c r="G391" i="2"/>
  <c r="F391" i="2"/>
  <c r="E391" i="2"/>
  <c r="C391" i="2"/>
  <c r="D386" i="2"/>
  <c r="C386" i="2"/>
  <c r="H376" i="2"/>
  <c r="G376" i="2"/>
  <c r="F376" i="2"/>
  <c r="E376" i="2"/>
  <c r="D376" i="2"/>
  <c r="D372" i="2"/>
  <c r="D11" i="2"/>
  <c r="D163" i="2"/>
  <c r="D344" i="2"/>
  <c r="H364" i="2" l="1"/>
  <c r="G364" i="2"/>
  <c r="F364" i="2"/>
  <c r="E364" i="2"/>
  <c r="D364" i="2"/>
  <c r="C364" i="2"/>
  <c r="D359" i="2"/>
  <c r="C359" i="2"/>
  <c r="H347" i="2"/>
  <c r="G347" i="2"/>
  <c r="F347" i="2"/>
  <c r="E347" i="2"/>
  <c r="D347" i="2"/>
  <c r="H336" i="2"/>
  <c r="G336" i="2"/>
  <c r="F336" i="2"/>
  <c r="E336" i="2"/>
  <c r="D336" i="2"/>
  <c r="C336" i="2"/>
  <c r="D331" i="2"/>
  <c r="C331" i="2"/>
  <c r="H319" i="2"/>
  <c r="G319" i="2"/>
  <c r="F319" i="2"/>
  <c r="E319" i="2"/>
  <c r="D319" i="2"/>
  <c r="H305" i="2" l="1"/>
  <c r="G305" i="2"/>
  <c r="F305" i="2"/>
  <c r="E305" i="2"/>
  <c r="C305" i="2"/>
  <c r="D300" i="2"/>
  <c r="C300" i="2"/>
  <c r="H288" i="2"/>
  <c r="G288" i="2"/>
  <c r="F288" i="2"/>
  <c r="E288" i="2"/>
  <c r="D288" i="2"/>
  <c r="H272" i="2" l="1"/>
  <c r="G272" i="2"/>
  <c r="F272" i="2"/>
  <c r="E272" i="2"/>
  <c r="D272" i="2"/>
  <c r="C272" i="2"/>
  <c r="H255" i="2"/>
  <c r="G255" i="2"/>
  <c r="F255" i="2"/>
  <c r="E255" i="2"/>
  <c r="D255" i="2"/>
  <c r="C255" i="2"/>
  <c r="D251" i="2"/>
  <c r="C251" i="2"/>
  <c r="H243" i="2" l="1"/>
  <c r="G243" i="2"/>
  <c r="F243" i="2"/>
  <c r="E243" i="2"/>
  <c r="D243" i="2"/>
  <c r="C243" i="2"/>
  <c r="D238" i="2"/>
  <c r="C238" i="2"/>
  <c r="H226" i="2"/>
  <c r="G226" i="2"/>
  <c r="F226" i="2"/>
  <c r="E226" i="2"/>
  <c r="D226" i="2"/>
  <c r="H212" i="2" l="1"/>
  <c r="G212" i="2"/>
  <c r="F212" i="2"/>
  <c r="E212" i="2"/>
  <c r="C212" i="2"/>
  <c r="D212" i="2" s="1"/>
  <c r="D207" i="2"/>
  <c r="H195" i="2"/>
  <c r="G195" i="2"/>
  <c r="F195" i="2"/>
  <c r="E195" i="2"/>
  <c r="D195" i="2"/>
  <c r="D191" i="2"/>
  <c r="H11" i="2"/>
  <c r="H183" i="2" l="1"/>
  <c r="G183" i="2"/>
  <c r="F183" i="2"/>
  <c r="E183" i="2"/>
  <c r="D183" i="2"/>
  <c r="C183" i="2"/>
  <c r="D178" i="2"/>
  <c r="C178" i="2"/>
  <c r="H166" i="2"/>
  <c r="G166" i="2"/>
  <c r="F166" i="2"/>
  <c r="E166" i="2"/>
  <c r="D166" i="2"/>
  <c r="C163" i="2"/>
  <c r="H15" i="2" l="1"/>
  <c r="G15" i="2"/>
  <c r="F15" i="2"/>
  <c r="E15" i="2"/>
  <c r="D15" i="2"/>
  <c r="H154" i="2" l="1"/>
  <c r="G154" i="2"/>
  <c r="F154" i="2"/>
  <c r="E154" i="2"/>
  <c r="D154" i="2"/>
  <c r="C154" i="2"/>
  <c r="D149" i="2"/>
  <c r="G122" i="2"/>
  <c r="F122" i="2"/>
  <c r="H94" i="2"/>
  <c r="G94" i="2"/>
  <c r="F94" i="2"/>
  <c r="E94" i="2"/>
  <c r="C94" i="2"/>
  <c r="C77" i="2"/>
  <c r="G65" i="2"/>
  <c r="C65" i="2"/>
  <c r="D65" i="2"/>
  <c r="D59" i="2"/>
  <c r="C59" i="2"/>
  <c r="D33" i="2"/>
  <c r="D27" i="2"/>
  <c r="C27" i="2"/>
  <c r="H77" i="2" l="1"/>
  <c r="G77" i="2"/>
  <c r="F77" i="2"/>
  <c r="E77" i="2"/>
  <c r="D77" i="2"/>
  <c r="H105" i="2" l="1"/>
  <c r="G105" i="2"/>
  <c r="F105" i="2"/>
  <c r="E105" i="2"/>
  <c r="D105" i="2"/>
  <c r="H47" i="2" l="1"/>
  <c r="G47" i="2"/>
  <c r="F47" i="2"/>
  <c r="E47" i="2"/>
  <c r="D47" i="2"/>
  <c r="D94" i="2" l="1"/>
</calcChain>
</file>

<file path=xl/sharedStrings.xml><?xml version="1.0" encoding="utf-8"?>
<sst xmlns="http://schemas.openxmlformats.org/spreadsheetml/2006/main" count="373" uniqueCount="112">
  <si>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</si>
  <si>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</si>
  <si>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</si>
  <si>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</si>
  <si>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</si>
  <si>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</si>
  <si>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</si>
  <si>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</si>
  <si>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</si>
  <si>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</si>
  <si>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</si>
  <si>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</si>
  <si>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</si>
  <si>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</si>
  <si>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</si>
  <si>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</si>
  <si>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</si>
  <si>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Картофельное пюре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</si>
  <si>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</si>
  <si>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</si>
  <si>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</si>
  <si>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</si>
  <si>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</si>
  <si>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</si>
  <si>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</si>
  <si>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</si>
  <si>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</si>
  <si>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</si>
  <si>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Энергетическая ценность, ккал</t>
  </si>
  <si>
    <t>Батон нарезной</t>
  </si>
  <si>
    <t>Огурец свежий</t>
  </si>
  <si>
    <t>Яйцо вареное (поштучно)</t>
  </si>
  <si>
    <t>Каша гречневая рассыпчатая</t>
  </si>
  <si>
    <t>Рис отварной</t>
  </si>
  <si>
    <t>Рыба, тушенная в томате с овощами</t>
  </si>
  <si>
    <t>Борщ с капустой и картофелем</t>
  </si>
  <si>
    <t xml:space="preserve">Компот из смеси сухофруктов </t>
  </si>
  <si>
    <t>Второй завтрак</t>
  </si>
  <si>
    <t>Итого второй завтрак:</t>
  </si>
  <si>
    <t>Птица в соусе с томатом</t>
  </si>
  <si>
    <t>Сырники из творога</t>
  </si>
  <si>
    <t>Чай с молоком</t>
  </si>
  <si>
    <t>Печенье</t>
  </si>
  <si>
    <t>Компот из свежих яблок с лимоном</t>
  </si>
  <si>
    <t>Сок фруктовый</t>
  </si>
  <si>
    <t>Выход гр.</t>
  </si>
  <si>
    <t>Возрастная категория</t>
  </si>
  <si>
    <t>11 лет и                                                                       старше</t>
  </si>
  <si>
    <t>7-10 лет</t>
  </si>
  <si>
    <t>Молоко 3,2%</t>
  </si>
  <si>
    <t>Каша боярская (пшенная с изюмом)</t>
  </si>
  <si>
    <t>Бутерброт с сыром</t>
  </si>
  <si>
    <t>Салат из свежих огурцов</t>
  </si>
  <si>
    <t>Биточек из курицы припущенный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</si>
  <si>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</si>
  <si>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</si>
  <si>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</si>
  <si>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</si>
  <si>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 xml:space="preserve">Примерное четырнадцатидневное меню  </t>
  </si>
  <si>
    <t>Плов из отварного мяса</t>
  </si>
  <si>
    <t>Салат витаминный</t>
  </si>
  <si>
    <t>Компот из апельсинов с яблоками</t>
  </si>
  <si>
    <t>Запеканка из творога</t>
  </si>
  <si>
    <t>Капуста тушеная</t>
  </si>
  <si>
    <t xml:space="preserve">Суп с макронными изделиями и картофелем </t>
  </si>
  <si>
    <t>Котлета мясная</t>
  </si>
  <si>
    <t>Чай с лимоном</t>
  </si>
  <si>
    <t>Икра свекольная</t>
  </si>
  <si>
    <t>Суп крестьянский крупой</t>
  </si>
  <si>
    <t>Печень говяжья по-строгановски</t>
  </si>
  <si>
    <t>Кисель из сока фруктового</t>
  </si>
  <si>
    <t>485*</t>
  </si>
  <si>
    <t>Омлет натуральный</t>
  </si>
  <si>
    <t>Суп картофельный с рыбой</t>
  </si>
  <si>
    <t>Булочка Российская</t>
  </si>
  <si>
    <t>6 день</t>
  </si>
  <si>
    <t>Салат из белокочанной капусты с морковью</t>
  </si>
  <si>
    <t>Рассольник ленинградский</t>
  </si>
  <si>
    <t>Каша манная с изюмом</t>
  </si>
  <si>
    <t>Шницель мясной</t>
  </si>
  <si>
    <t>7 день</t>
  </si>
  <si>
    <t>Салат из свежих помидоров и огурцов</t>
  </si>
  <si>
    <t>Щи из свежей капусты с картофелем</t>
  </si>
  <si>
    <t>Оладьи из печени</t>
  </si>
  <si>
    <t>8 день</t>
  </si>
  <si>
    <t>Салат из свеклы отварной</t>
  </si>
  <si>
    <t>Рыба, запеченная с яйцом</t>
  </si>
  <si>
    <t>9 день</t>
  </si>
  <si>
    <t>Пудинг из творога паровой</t>
  </si>
  <si>
    <t>Салат из свежих помидоров с раст. маслом</t>
  </si>
  <si>
    <t>10 день</t>
  </si>
  <si>
    <t>Котлета рыбная</t>
  </si>
  <si>
    <t>Винегрет овощной</t>
  </si>
  <si>
    <t>Гуляш мясной</t>
  </si>
  <si>
    <t>11 день</t>
  </si>
  <si>
    <t>12 день</t>
  </si>
  <si>
    <t>Каша "Дружба"</t>
  </si>
  <si>
    <t>13 день</t>
  </si>
  <si>
    <t>Жаркое по-домашнему</t>
  </si>
  <si>
    <t>Вафли</t>
  </si>
  <si>
    <t>Конфета шоколадная</t>
  </si>
  <si>
    <t>14 день</t>
  </si>
  <si>
    <t>Закрытый бутерброд с сыром</t>
  </si>
  <si>
    <t>Суп молочный с крупой</t>
  </si>
  <si>
    <t>Мясо тушеное</t>
  </si>
  <si>
    <t>Булочка дорожная</t>
  </si>
  <si>
    <t>Суп - харчо</t>
  </si>
  <si>
    <t>СПИСОК ИСПОЛЬЗУЕМОЙ ЛИТЕРАТУРЫ</t>
  </si>
  <si>
    <t xml:space="preserve">1.Сборник технологических нормативов, рецептур блюд и кулинарных изделий </t>
  </si>
  <si>
    <t>для школ,... под общей редакцией проффесора А.Я.Перевалова 2013г</t>
  </si>
  <si>
    <t xml:space="preserve">2. Единый сборник технологических нормативов, рецептур блюд и кулинарных изделий для </t>
  </si>
  <si>
    <t>детских садов, школ под общей редакцией профессора А.Я. Перевалова Пермь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</si>
</sst>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3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6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3" fillId="2" borderId="1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6"/>
  <sheetViews>
    <sheetView tabSelected="1" view="pageBreakPreview" zoomScale="60" zoomScaleNormal="100" workbookViewId="0">
      <selection activeCell="B143" sqref="B143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4" width="9.140625" customWidth="1"/>
    <col min="5" max="6" width="8.5703125" customWidth="1"/>
    <col min="7" max="7" width="9.28515625" customWidth="1"/>
    <col min="8" max="8" width="8.7109375" customWidth="1"/>
    <col min="9" max="9" width="8.140625" customWidth="1"/>
  </cols>
  <sheetData>
    <row r="1" spans="1:36" ht="20.25" x14ac:dyDescent="0.2">
      <c r="A1" s="116" t="s">
        <v>58</v>
      </c>
      <c r="B1" s="116"/>
      <c r="C1" s="116"/>
      <c r="D1" s="116"/>
      <c r="E1" s="116"/>
      <c r="F1" s="116"/>
      <c r="G1" s="116"/>
      <c r="H1" s="116"/>
      <c r="I1" s="116"/>
    </row>
    <row r="2" spans="1:36" ht="12.75" customHeight="1" x14ac:dyDescent="0.2">
      <c r="A2" s="117"/>
      <c r="B2" s="117" t="s">
        <v>6</v>
      </c>
      <c r="C2" s="121" t="s">
        <v>45</v>
      </c>
      <c r="D2" s="122"/>
      <c r="E2" s="125" t="s">
        <v>8</v>
      </c>
      <c r="F2" s="126"/>
      <c r="G2" s="127"/>
      <c r="H2" s="118" t="s">
        <v>28</v>
      </c>
      <c r="I2" s="117" t="s">
        <v>7</v>
      </c>
    </row>
    <row r="3" spans="1:36" ht="26.25" customHeight="1" x14ac:dyDescent="0.2">
      <c r="A3" s="117"/>
      <c r="B3" s="117"/>
      <c r="C3" s="123" t="s">
        <v>46</v>
      </c>
      <c r="D3" s="124"/>
      <c r="E3" s="128"/>
      <c r="F3" s="129"/>
      <c r="G3" s="130"/>
      <c r="H3" s="119"/>
      <c r="I3" s="117"/>
    </row>
    <row r="4" spans="1:36" ht="99.75" customHeight="1" x14ac:dyDescent="0.2">
      <c r="A4" s="117"/>
      <c r="B4" s="117"/>
      <c r="C4" s="64" t="s">
        <v>48</v>
      </c>
      <c r="D4" s="64" t="s">
        <v>47</v>
      </c>
      <c r="E4" s="65" t="s">
        <v>4</v>
      </c>
      <c r="F4" s="66" t="s">
        <v>9</v>
      </c>
      <c r="G4" s="66" t="s">
        <v>10</v>
      </c>
      <c r="H4" s="120"/>
      <c r="I4" s="117"/>
    </row>
    <row r="5" spans="1:36" s="41" customFormat="1" ht="15" customHeight="1" x14ac:dyDescent="0.2">
      <c r="A5" s="39" t="s">
        <v>27</v>
      </c>
      <c r="B5" s="39" t="s">
        <v>0</v>
      </c>
      <c r="D5" s="44"/>
      <c r="E5" s="45"/>
      <c r="F5" s="46"/>
      <c r="G5" s="46"/>
      <c r="H5" s="47"/>
      <c r="I5" s="39" t="s">
        <v>27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2">
      <c r="A6" s="58"/>
      <c r="B6" s="10" t="s">
        <v>19</v>
      </c>
      <c r="C6" s="8">
        <v>30</v>
      </c>
      <c r="D6" s="53">
        <v>30</v>
      </c>
      <c r="E6" s="1">
        <v>1.2</v>
      </c>
      <c r="F6" s="1">
        <v>12.5</v>
      </c>
      <c r="G6" s="1">
        <v>7.4</v>
      </c>
      <c r="H6" s="1">
        <v>147</v>
      </c>
      <c r="I6" s="9">
        <v>94</v>
      </c>
    </row>
    <row r="7" spans="1:36" x14ac:dyDescent="0.2">
      <c r="A7" s="59"/>
      <c r="B7" s="10" t="s">
        <v>31</v>
      </c>
      <c r="C7" s="8">
        <v>40</v>
      </c>
      <c r="D7" s="53">
        <v>40</v>
      </c>
      <c r="E7" s="1">
        <v>5.0999999999999996</v>
      </c>
      <c r="F7" s="1">
        <v>4.5999999999999996</v>
      </c>
      <c r="G7" s="1">
        <v>0.3</v>
      </c>
      <c r="H7" s="1">
        <v>63</v>
      </c>
      <c r="I7" s="9">
        <v>300</v>
      </c>
    </row>
    <row r="8" spans="1:36" ht="25.5" x14ac:dyDescent="0.2">
      <c r="A8" s="59"/>
      <c r="B8" s="7" t="s">
        <v>57</v>
      </c>
      <c r="C8" s="8">
        <v>200</v>
      </c>
      <c r="D8" s="8">
        <v>200</v>
      </c>
      <c r="E8" s="1">
        <v>8.56</v>
      </c>
      <c r="F8" s="1">
        <v>14.12</v>
      </c>
      <c r="G8" s="1">
        <v>31.52</v>
      </c>
      <c r="H8" s="1">
        <v>287.44</v>
      </c>
      <c r="I8" s="9">
        <v>247</v>
      </c>
    </row>
    <row r="9" spans="1:36" x14ac:dyDescent="0.2">
      <c r="A9" s="59"/>
      <c r="B9" s="5" t="s">
        <v>66</v>
      </c>
      <c r="C9" s="49">
        <v>200</v>
      </c>
      <c r="D9" s="50">
        <v>200</v>
      </c>
      <c r="E9" s="50">
        <v>0.1</v>
      </c>
      <c r="F9" s="50">
        <v>0</v>
      </c>
      <c r="G9" s="50">
        <v>15.2</v>
      </c>
      <c r="H9" s="50">
        <v>61</v>
      </c>
      <c r="I9" s="50">
        <v>494</v>
      </c>
    </row>
    <row r="10" spans="1:36" x14ac:dyDescent="0.2">
      <c r="A10" s="61"/>
      <c r="B10" s="26" t="s">
        <v>29</v>
      </c>
      <c r="C10" s="37">
        <v>20</v>
      </c>
      <c r="D10" s="50">
        <v>20</v>
      </c>
      <c r="E10" s="1">
        <v>1.5</v>
      </c>
      <c r="F10" s="1">
        <v>0.57999999999999996</v>
      </c>
      <c r="G10" s="1">
        <v>10.28</v>
      </c>
      <c r="H10" s="1">
        <v>52.4</v>
      </c>
      <c r="I10" s="4">
        <v>111</v>
      </c>
    </row>
    <row r="11" spans="1:36" x14ac:dyDescent="0.2">
      <c r="A11" s="60"/>
      <c r="B11" s="77" t="s">
        <v>2</v>
      </c>
      <c r="C11" s="31">
        <f>SUM(C6:C10)</f>
        <v>490</v>
      </c>
      <c r="D11" s="68">
        <f t="shared" ref="D11:H11" si="0">SUM(D6:D10)</f>
        <v>490</v>
      </c>
      <c r="E11" s="30">
        <f>SUM(E6:E10)</f>
        <v>16.46</v>
      </c>
      <c r="F11" s="30">
        <f>SUM(F6:F10)</f>
        <v>31.799999999999997</v>
      </c>
      <c r="G11" s="30">
        <f>SUM(G6:G10)</f>
        <v>64.7</v>
      </c>
      <c r="H11" s="30">
        <f t="shared" si="0"/>
        <v>610.84</v>
      </c>
      <c r="I11" s="9"/>
    </row>
    <row r="12" spans="1:36" x14ac:dyDescent="0.2">
      <c r="A12" s="102"/>
      <c r="B12" s="31" t="s">
        <v>37</v>
      </c>
      <c r="C12" s="8"/>
      <c r="D12" s="30"/>
      <c r="E12" s="30"/>
      <c r="F12" s="30"/>
      <c r="G12" s="30"/>
      <c r="H12" s="30"/>
      <c r="I12" s="9"/>
    </row>
    <row r="13" spans="1:36" x14ac:dyDescent="0.2">
      <c r="A13" s="103"/>
      <c r="B13" s="21" t="s">
        <v>54</v>
      </c>
      <c r="C13" s="6">
        <v>200</v>
      </c>
      <c r="D13" s="48">
        <v>200</v>
      </c>
      <c r="E13" s="20">
        <v>10</v>
      </c>
      <c r="F13" s="20">
        <v>6.4</v>
      </c>
      <c r="G13" s="20">
        <v>17</v>
      </c>
      <c r="H13" s="19">
        <v>174</v>
      </c>
      <c r="I13" s="48">
        <v>517</v>
      </c>
    </row>
    <row r="14" spans="1:36" x14ac:dyDescent="0.2">
      <c r="A14" s="103"/>
      <c r="B14" s="88" t="s">
        <v>74</v>
      </c>
      <c r="C14" s="85">
        <v>60</v>
      </c>
      <c r="D14" s="85">
        <v>60</v>
      </c>
      <c r="E14" s="85">
        <v>4.3</v>
      </c>
      <c r="F14" s="85">
        <v>5</v>
      </c>
      <c r="G14" s="85">
        <v>35.299999999999997</v>
      </c>
      <c r="H14" s="85">
        <v>203</v>
      </c>
      <c r="I14" s="85">
        <v>567</v>
      </c>
    </row>
    <row r="15" spans="1:36" x14ac:dyDescent="0.2">
      <c r="A15" s="104"/>
      <c r="B15" s="29" t="s">
        <v>38</v>
      </c>
      <c r="C15" s="8"/>
      <c r="D15" s="30">
        <f>SUM(D13:D14)</f>
        <v>260</v>
      </c>
      <c r="E15" s="30">
        <f>SUM(E13:E14)</f>
        <v>14.3</v>
      </c>
      <c r="F15" s="30">
        <f>SUM(F13:F14)</f>
        <v>11.4</v>
      </c>
      <c r="G15" s="30">
        <f>SUM(G13:G14)</f>
        <v>52.3</v>
      </c>
      <c r="H15" s="30">
        <f>SUM(H13:H14)</f>
        <v>377</v>
      </c>
      <c r="I15" s="9"/>
    </row>
    <row r="16" spans="1:36" x14ac:dyDescent="0.2">
      <c r="A16" s="102"/>
      <c r="B16" s="31" t="s">
        <v>3</v>
      </c>
      <c r="C16" s="31"/>
      <c r="D16" s="8"/>
      <c r="E16" s="13"/>
      <c r="F16" s="30"/>
      <c r="G16" s="30"/>
      <c r="H16" s="30"/>
      <c r="I16" s="9"/>
    </row>
    <row r="17" spans="1:9" x14ac:dyDescent="0.2">
      <c r="A17" s="103"/>
      <c r="B17" s="17" t="s">
        <v>55</v>
      </c>
      <c r="C17" s="8">
        <v>60</v>
      </c>
      <c r="D17" s="50">
        <v>100</v>
      </c>
      <c r="E17" s="1">
        <v>0.66</v>
      </c>
      <c r="F17" s="1">
        <v>0.12</v>
      </c>
      <c r="G17" s="1">
        <v>2.2799999999999998</v>
      </c>
      <c r="H17" s="1">
        <v>14.4</v>
      </c>
      <c r="I17" s="50">
        <v>106</v>
      </c>
    </row>
    <row r="18" spans="1:9" x14ac:dyDescent="0.2">
      <c r="A18" s="103"/>
      <c r="B18" s="17"/>
      <c r="C18" s="8"/>
      <c r="D18" s="50"/>
      <c r="E18" s="1">
        <v>0.95</v>
      </c>
      <c r="F18" s="1">
        <v>0.15</v>
      </c>
      <c r="G18" s="1">
        <v>3.15</v>
      </c>
      <c r="H18" s="1">
        <v>38</v>
      </c>
      <c r="I18" s="50"/>
    </row>
    <row r="19" spans="1:9" x14ac:dyDescent="0.2">
      <c r="A19" s="103"/>
      <c r="B19" s="7" t="s">
        <v>15</v>
      </c>
      <c r="C19" s="8">
        <v>250</v>
      </c>
      <c r="D19" s="50">
        <v>250</v>
      </c>
      <c r="E19" s="1">
        <v>2.2999999999999998</v>
      </c>
      <c r="F19" s="1">
        <v>4.25</v>
      </c>
      <c r="G19" s="14">
        <v>15.125</v>
      </c>
      <c r="H19" s="1">
        <v>108</v>
      </c>
      <c r="I19" s="50">
        <v>144</v>
      </c>
    </row>
    <row r="20" spans="1:9" x14ac:dyDescent="0.2">
      <c r="A20" s="62"/>
      <c r="B20" s="17" t="s">
        <v>39</v>
      </c>
      <c r="C20" s="36">
        <v>110</v>
      </c>
      <c r="D20" s="34">
        <v>120</v>
      </c>
      <c r="E20" s="19">
        <v>12.47</v>
      </c>
      <c r="F20" s="19">
        <v>12.38</v>
      </c>
      <c r="G20" s="19">
        <v>3.76</v>
      </c>
      <c r="H20" s="19">
        <v>176</v>
      </c>
      <c r="I20" s="48">
        <v>405</v>
      </c>
    </row>
    <row r="21" spans="1:9" x14ac:dyDescent="0.2">
      <c r="A21" s="62"/>
      <c r="B21" s="17"/>
      <c r="C21" s="36"/>
      <c r="D21" s="34"/>
      <c r="E21" s="19">
        <v>13.6</v>
      </c>
      <c r="F21" s="19">
        <v>13.5</v>
      </c>
      <c r="G21" s="19">
        <v>4.0999999999999996</v>
      </c>
      <c r="H21" s="19">
        <v>192</v>
      </c>
      <c r="I21" s="48"/>
    </row>
    <row r="22" spans="1:9" x14ac:dyDescent="0.2">
      <c r="A22" s="62"/>
      <c r="B22" s="10" t="s">
        <v>56</v>
      </c>
      <c r="C22" s="8">
        <v>150</v>
      </c>
      <c r="D22" s="53">
        <v>180</v>
      </c>
      <c r="E22" s="1">
        <v>5.66</v>
      </c>
      <c r="F22" s="1">
        <v>5.56</v>
      </c>
      <c r="G22" s="1">
        <v>29.04</v>
      </c>
      <c r="H22" s="1">
        <v>145</v>
      </c>
      <c r="I22" s="9">
        <v>291</v>
      </c>
    </row>
    <row r="23" spans="1:9" x14ac:dyDescent="0.2">
      <c r="A23" s="62"/>
      <c r="B23" s="26"/>
      <c r="C23" s="49"/>
      <c r="D23" s="50"/>
      <c r="E23" s="50">
        <v>6.79</v>
      </c>
      <c r="F23" s="50">
        <v>6.79</v>
      </c>
      <c r="G23" s="50">
        <v>34.85</v>
      </c>
      <c r="H23" s="50">
        <v>174</v>
      </c>
      <c r="I23" s="50"/>
    </row>
    <row r="24" spans="1:9" x14ac:dyDescent="0.2">
      <c r="A24" s="108"/>
      <c r="B24" s="26" t="s">
        <v>43</v>
      </c>
      <c r="C24" s="8">
        <v>200</v>
      </c>
      <c r="D24" s="50">
        <v>200</v>
      </c>
      <c r="E24" s="1">
        <v>0.3</v>
      </c>
      <c r="F24" s="1">
        <v>0.2</v>
      </c>
      <c r="G24" s="1">
        <v>25.1</v>
      </c>
      <c r="H24" s="1">
        <v>103</v>
      </c>
      <c r="I24" s="50">
        <v>509</v>
      </c>
    </row>
    <row r="25" spans="1:9" x14ac:dyDescent="0.2">
      <c r="A25" s="108"/>
      <c r="B25" s="26" t="s">
        <v>18</v>
      </c>
      <c r="C25" s="8">
        <v>30</v>
      </c>
      <c r="D25" s="50">
        <v>30</v>
      </c>
      <c r="E25" s="1">
        <v>1.98</v>
      </c>
      <c r="F25" s="1">
        <v>0.36</v>
      </c>
      <c r="G25" s="1">
        <v>10.199999999999999</v>
      </c>
      <c r="H25" s="1">
        <v>54.3</v>
      </c>
      <c r="I25" s="50">
        <v>110</v>
      </c>
    </row>
    <row r="26" spans="1:9" x14ac:dyDescent="0.2">
      <c r="A26" s="108"/>
      <c r="B26" s="26" t="s">
        <v>29</v>
      </c>
      <c r="C26" s="8">
        <v>20</v>
      </c>
      <c r="D26" s="50">
        <v>20</v>
      </c>
      <c r="E26" s="1">
        <v>1.5</v>
      </c>
      <c r="F26" s="1">
        <v>0.57999999999999996</v>
      </c>
      <c r="G26" s="1">
        <v>10.28</v>
      </c>
      <c r="H26" s="1">
        <v>52.4</v>
      </c>
      <c r="I26" s="9">
        <v>111</v>
      </c>
    </row>
    <row r="27" spans="1:9" x14ac:dyDescent="0.2">
      <c r="A27" s="108"/>
      <c r="B27" s="105" t="s">
        <v>12</v>
      </c>
      <c r="C27" s="31">
        <f>SUM(C17:C26)</f>
        <v>820</v>
      </c>
      <c r="D27" s="51">
        <f>SUM(D17:D26)</f>
        <v>900</v>
      </c>
      <c r="E27" s="3">
        <v>24.87</v>
      </c>
      <c r="F27" s="3">
        <v>23.45</v>
      </c>
      <c r="G27" s="3">
        <v>95.79</v>
      </c>
      <c r="H27" s="3">
        <v>653.1</v>
      </c>
      <c r="I27" s="9"/>
    </row>
    <row r="28" spans="1:9" x14ac:dyDescent="0.2">
      <c r="A28" s="109"/>
      <c r="B28" s="106"/>
      <c r="C28" s="51"/>
      <c r="D28" s="3"/>
      <c r="E28" s="3">
        <v>27.42</v>
      </c>
      <c r="F28" s="3">
        <v>25.83</v>
      </c>
      <c r="G28" s="3">
        <v>102.81</v>
      </c>
      <c r="H28" s="3">
        <v>721.7</v>
      </c>
      <c r="I28" s="50"/>
    </row>
    <row r="29" spans="1:9" x14ac:dyDescent="0.2">
      <c r="A29" s="107"/>
      <c r="B29" s="51" t="s">
        <v>5</v>
      </c>
      <c r="C29" s="51"/>
      <c r="D29" s="50"/>
      <c r="E29" s="1"/>
      <c r="F29" s="1"/>
      <c r="G29" s="1"/>
      <c r="H29" s="1"/>
      <c r="I29" s="50"/>
    </row>
    <row r="30" spans="1:9" x14ac:dyDescent="0.2">
      <c r="A30" s="108"/>
      <c r="B30" s="35" t="s">
        <v>44</v>
      </c>
      <c r="C30" s="37">
        <v>200</v>
      </c>
      <c r="D30" s="50">
        <v>200</v>
      </c>
      <c r="E30" s="14">
        <v>1</v>
      </c>
      <c r="F30" s="14">
        <v>0.2</v>
      </c>
      <c r="G30" s="14">
        <v>0.2</v>
      </c>
      <c r="H30" s="1">
        <v>92</v>
      </c>
      <c r="I30" s="50">
        <v>518</v>
      </c>
    </row>
    <row r="31" spans="1:9" x14ac:dyDescent="0.2">
      <c r="A31" s="108"/>
      <c r="B31" s="54" t="s">
        <v>100</v>
      </c>
      <c r="C31" s="50">
        <v>15</v>
      </c>
      <c r="D31" s="48">
        <v>15</v>
      </c>
      <c r="E31" s="19">
        <v>0.41</v>
      </c>
      <c r="F31" s="19">
        <v>1.55</v>
      </c>
      <c r="G31" s="19">
        <v>11.6</v>
      </c>
      <c r="H31" s="19">
        <v>59.7</v>
      </c>
      <c r="I31" s="4"/>
    </row>
    <row r="32" spans="1:9" x14ac:dyDescent="0.2">
      <c r="A32" s="108"/>
      <c r="B32" s="26" t="s">
        <v>22</v>
      </c>
      <c r="C32" s="8">
        <v>150</v>
      </c>
      <c r="D32" s="50">
        <v>150</v>
      </c>
      <c r="E32" s="1">
        <v>1.35</v>
      </c>
      <c r="F32" s="1">
        <v>0.3</v>
      </c>
      <c r="G32" s="1">
        <v>12.15</v>
      </c>
      <c r="H32" s="1">
        <v>64.5</v>
      </c>
      <c r="I32" s="9">
        <v>112</v>
      </c>
    </row>
    <row r="33" spans="1:36" x14ac:dyDescent="0.2">
      <c r="A33" s="108"/>
      <c r="B33" s="51" t="s">
        <v>13</v>
      </c>
      <c r="C33" s="31">
        <f>SUM(C30:C32)</f>
        <v>365</v>
      </c>
      <c r="D33" s="69">
        <f t="shared" ref="D33" si="1">SUM(D30:D32)</f>
        <v>365</v>
      </c>
      <c r="E33" s="3">
        <f>SUM(E30:E32)</f>
        <v>2.76</v>
      </c>
      <c r="F33" s="3">
        <f>SUM(F30:F32)</f>
        <v>2.0499999999999998</v>
      </c>
      <c r="G33" s="3">
        <f>SUM(G30:G32)</f>
        <v>23.95</v>
      </c>
      <c r="H33" s="3">
        <f>SUM(H30:H32)</f>
        <v>216.2</v>
      </c>
      <c r="I33" s="50"/>
    </row>
    <row r="34" spans="1:36" x14ac:dyDescent="0.2">
      <c r="A34" s="108"/>
      <c r="B34" s="105" t="s">
        <v>14</v>
      </c>
      <c r="C34" s="31"/>
      <c r="D34" s="69"/>
      <c r="E34" s="3">
        <v>59.79</v>
      </c>
      <c r="F34" s="3">
        <v>70</v>
      </c>
      <c r="G34" s="3">
        <v>237.44</v>
      </c>
      <c r="H34" s="3">
        <v>1877.14</v>
      </c>
      <c r="I34" s="50"/>
    </row>
    <row r="35" spans="1:36" x14ac:dyDescent="0.2">
      <c r="A35" s="109"/>
      <c r="B35" s="106"/>
      <c r="C35" s="51"/>
      <c r="D35" s="50"/>
      <c r="E35" s="3">
        <v>62.34</v>
      </c>
      <c r="F35" s="3">
        <v>72.38</v>
      </c>
      <c r="G35" s="3">
        <v>244.46</v>
      </c>
      <c r="H35" s="3">
        <v>1945.74</v>
      </c>
      <c r="I35" s="50"/>
    </row>
    <row r="36" spans="1:36" s="41" customFormat="1" x14ac:dyDescent="0.2">
      <c r="A36" s="42" t="s">
        <v>24</v>
      </c>
      <c r="B36" s="39" t="s">
        <v>0</v>
      </c>
      <c r="C36" s="39"/>
      <c r="D36" s="43"/>
      <c r="E36" s="43"/>
      <c r="F36" s="43"/>
      <c r="G36" s="43"/>
      <c r="H36" s="43"/>
      <c r="I36" s="42" t="s">
        <v>24</v>
      </c>
      <c r="J36"/>
      <c r="K36"/>
      <c r="L36"/>
      <c r="M36" s="83"/>
      <c r="N36" s="78"/>
      <c r="O36" s="78"/>
      <c r="P36" s="84"/>
      <c r="Q36" s="84"/>
      <c r="R36" s="84"/>
      <c r="S36" s="84"/>
      <c r="T36" s="78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41" customFormat="1" x14ac:dyDescent="0.2">
      <c r="A37" s="67"/>
      <c r="B37" s="32" t="s">
        <v>30</v>
      </c>
      <c r="C37" s="48">
        <v>60</v>
      </c>
      <c r="D37" s="48">
        <v>100</v>
      </c>
      <c r="E37" s="19">
        <v>0.48</v>
      </c>
      <c r="F37" s="19">
        <v>0.06</v>
      </c>
      <c r="G37" s="19">
        <v>1.5</v>
      </c>
      <c r="H37" s="19">
        <v>8.4</v>
      </c>
      <c r="I37" s="48">
        <v>106</v>
      </c>
      <c r="J37"/>
      <c r="K37"/>
      <c r="L37"/>
      <c r="M37" s="79"/>
      <c r="N37" s="80"/>
      <c r="O37" s="81"/>
      <c r="P37" s="82"/>
      <c r="Q37" s="82"/>
      <c r="R37" s="82"/>
      <c r="S37" s="82"/>
      <c r="T37" s="8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41" customFormat="1" x14ac:dyDescent="0.2">
      <c r="A38" s="67"/>
      <c r="B38" s="17"/>
      <c r="C38" s="8"/>
      <c r="D38" s="50"/>
      <c r="E38" s="1">
        <v>0.89</v>
      </c>
      <c r="F38" s="1">
        <v>0.1</v>
      </c>
      <c r="G38" s="1">
        <v>2.4900000000000002</v>
      </c>
      <c r="H38" s="1">
        <v>13.94</v>
      </c>
      <c r="I38" s="50"/>
      <c r="J38"/>
      <c r="K38"/>
      <c r="L38"/>
      <c r="M38" s="79"/>
      <c r="N38" s="80"/>
      <c r="O38" s="81"/>
      <c r="P38" s="82"/>
      <c r="Q38" s="82"/>
      <c r="R38" s="82"/>
      <c r="S38" s="82"/>
      <c r="T38" s="8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">
      <c r="A39" s="108"/>
      <c r="B39" s="26" t="s">
        <v>59</v>
      </c>
      <c r="C39" s="50">
        <v>240</v>
      </c>
      <c r="D39" s="50">
        <v>280</v>
      </c>
      <c r="E39" s="50">
        <v>18.149999999999999</v>
      </c>
      <c r="F39" s="50">
        <v>17.850000000000001</v>
      </c>
      <c r="G39" s="50">
        <v>47.23</v>
      </c>
      <c r="H39" s="63">
        <v>422.4</v>
      </c>
      <c r="I39" s="50">
        <v>370</v>
      </c>
    </row>
    <row r="40" spans="1:36" x14ac:dyDescent="0.2">
      <c r="A40" s="108"/>
      <c r="B40" s="26"/>
      <c r="C40" s="49"/>
      <c r="D40" s="50"/>
      <c r="E40" s="50">
        <v>21.17</v>
      </c>
      <c r="F40" s="50">
        <v>20.83</v>
      </c>
      <c r="G40" s="50">
        <v>55.1</v>
      </c>
      <c r="H40" s="63">
        <v>492.8</v>
      </c>
      <c r="I40" s="50"/>
    </row>
    <row r="41" spans="1:36" x14ac:dyDescent="0.2">
      <c r="A41" s="108"/>
      <c r="B41" s="10" t="s">
        <v>11</v>
      </c>
      <c r="C41" s="8">
        <v>200</v>
      </c>
      <c r="D41" s="53">
        <v>200</v>
      </c>
      <c r="E41" s="1">
        <v>1.4</v>
      </c>
      <c r="F41" s="1">
        <v>1.2</v>
      </c>
      <c r="G41" s="1">
        <v>11.4</v>
      </c>
      <c r="H41" s="1">
        <v>63</v>
      </c>
      <c r="I41" s="9">
        <v>501</v>
      </c>
    </row>
    <row r="42" spans="1:36" x14ac:dyDescent="0.2">
      <c r="A42" s="108"/>
      <c r="B42" s="26" t="s">
        <v>29</v>
      </c>
      <c r="C42" s="8">
        <v>20</v>
      </c>
      <c r="D42" s="50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9">
        <v>111</v>
      </c>
    </row>
    <row r="43" spans="1:36" x14ac:dyDescent="0.2">
      <c r="A43" s="108"/>
      <c r="B43" s="131" t="s">
        <v>2</v>
      </c>
      <c r="C43" s="31">
        <f>SUM(C37:C42)</f>
        <v>520</v>
      </c>
      <c r="D43" s="51">
        <f>SUM(D37:D42)</f>
        <v>600</v>
      </c>
      <c r="E43" s="3">
        <v>23.73</v>
      </c>
      <c r="F43" s="3">
        <v>21.79</v>
      </c>
      <c r="G43" s="3">
        <v>84.01</v>
      </c>
      <c r="H43" s="3">
        <v>627.20000000000005</v>
      </c>
      <c r="I43" s="9"/>
    </row>
    <row r="44" spans="1:36" x14ac:dyDescent="0.2">
      <c r="A44" s="109"/>
      <c r="B44" s="132"/>
      <c r="C44" s="31"/>
      <c r="D44" s="70"/>
      <c r="E44" s="3">
        <v>27.16</v>
      </c>
      <c r="F44" s="3">
        <v>24.81</v>
      </c>
      <c r="G44" s="3">
        <v>92.87</v>
      </c>
      <c r="H44" s="3">
        <v>703.14</v>
      </c>
      <c r="I44" s="27"/>
    </row>
    <row r="45" spans="1:36" x14ac:dyDescent="0.2">
      <c r="A45" s="58"/>
      <c r="B45" s="31" t="s">
        <v>37</v>
      </c>
      <c r="C45" s="8"/>
      <c r="D45" s="55"/>
      <c r="E45" s="55"/>
      <c r="F45" s="55"/>
      <c r="G45" s="55"/>
      <c r="H45" s="55"/>
      <c r="I45" s="27"/>
    </row>
    <row r="46" spans="1:36" x14ac:dyDescent="0.2">
      <c r="A46" s="59"/>
      <c r="B46" s="35" t="s">
        <v>49</v>
      </c>
      <c r="C46" s="37">
        <v>200</v>
      </c>
      <c r="D46" s="50">
        <v>200</v>
      </c>
      <c r="E46" s="14">
        <v>5.8</v>
      </c>
      <c r="F46" s="14">
        <v>5</v>
      </c>
      <c r="G46" s="14">
        <v>9.6</v>
      </c>
      <c r="H46" s="1">
        <v>106</v>
      </c>
      <c r="I46" s="50">
        <v>515</v>
      </c>
    </row>
    <row r="47" spans="1:36" x14ac:dyDescent="0.2">
      <c r="A47" s="60"/>
      <c r="B47" s="29" t="s">
        <v>38</v>
      </c>
      <c r="C47" s="31">
        <v>200</v>
      </c>
      <c r="D47" s="51">
        <f>SUM(D46:D46)</f>
        <v>200</v>
      </c>
      <c r="E47" s="3">
        <f>SUM(E46:E46)</f>
        <v>5.8</v>
      </c>
      <c r="F47" s="3">
        <f>SUM(F46:F46)</f>
        <v>5</v>
      </c>
      <c r="G47" s="3">
        <f>SUM(G46:G46)</f>
        <v>9.6</v>
      </c>
      <c r="H47" s="3">
        <f>SUM(H46:H46)</f>
        <v>106</v>
      </c>
      <c r="I47" s="27"/>
    </row>
    <row r="48" spans="1:36" x14ac:dyDescent="0.2">
      <c r="A48" s="107"/>
      <c r="B48" s="51" t="s">
        <v>3</v>
      </c>
      <c r="C48" s="51"/>
      <c r="D48" s="56"/>
      <c r="E48" s="57"/>
      <c r="F48" s="57"/>
      <c r="G48" s="57"/>
      <c r="H48" s="57"/>
      <c r="I48" s="50"/>
    </row>
    <row r="49" spans="1:9" x14ac:dyDescent="0.2">
      <c r="A49" s="108"/>
      <c r="B49" s="17" t="s">
        <v>60</v>
      </c>
      <c r="C49" s="6">
        <v>60</v>
      </c>
      <c r="D49" s="48">
        <v>100</v>
      </c>
      <c r="E49" s="19">
        <v>0.66</v>
      </c>
      <c r="F49" s="19">
        <v>6.06</v>
      </c>
      <c r="G49" s="19">
        <v>6.36</v>
      </c>
      <c r="H49" s="19">
        <v>82.8</v>
      </c>
      <c r="I49" s="48">
        <v>2</v>
      </c>
    </row>
    <row r="50" spans="1:9" x14ac:dyDescent="0.2">
      <c r="A50" s="108"/>
      <c r="B50" s="17"/>
      <c r="C50" s="6"/>
      <c r="D50" s="48"/>
      <c r="E50" s="19">
        <v>1.1000000000000001</v>
      </c>
      <c r="F50" s="19">
        <v>10.1</v>
      </c>
      <c r="G50" s="19">
        <v>10.6</v>
      </c>
      <c r="H50" s="19">
        <v>138</v>
      </c>
      <c r="I50" s="48"/>
    </row>
    <row r="51" spans="1:9" ht="15.6" customHeight="1" x14ac:dyDescent="0.2">
      <c r="A51" s="108"/>
      <c r="B51" s="17" t="s">
        <v>35</v>
      </c>
      <c r="C51" s="6">
        <v>250</v>
      </c>
      <c r="D51" s="34">
        <v>250</v>
      </c>
      <c r="E51" s="19">
        <v>1.82</v>
      </c>
      <c r="F51" s="19">
        <v>5</v>
      </c>
      <c r="G51" s="19">
        <v>10.65</v>
      </c>
      <c r="H51" s="19">
        <v>95</v>
      </c>
      <c r="I51" s="48">
        <v>128</v>
      </c>
    </row>
    <row r="52" spans="1:9" x14ac:dyDescent="0.2">
      <c r="A52" s="108"/>
      <c r="B52" s="10" t="s">
        <v>34</v>
      </c>
      <c r="C52" s="50">
        <v>90</v>
      </c>
      <c r="D52" s="50">
        <v>100</v>
      </c>
      <c r="E52" s="19">
        <v>8.51</v>
      </c>
      <c r="F52" s="19">
        <v>4.5999999999999996</v>
      </c>
      <c r="G52" s="19">
        <v>4.03</v>
      </c>
      <c r="H52" s="19">
        <v>91.52</v>
      </c>
      <c r="I52" s="48">
        <v>343</v>
      </c>
    </row>
    <row r="53" spans="1:9" x14ac:dyDescent="0.2">
      <c r="A53" s="108"/>
      <c r="B53" s="10"/>
      <c r="C53" s="49"/>
      <c r="D53" s="50"/>
      <c r="E53" s="50">
        <v>9.36</v>
      </c>
      <c r="F53" s="50">
        <v>5.0599999999999996</v>
      </c>
      <c r="G53" s="50">
        <v>4.43</v>
      </c>
      <c r="H53" s="50">
        <v>100.67</v>
      </c>
      <c r="I53" s="50"/>
    </row>
    <row r="54" spans="1:9" x14ac:dyDescent="0.2">
      <c r="A54" s="108"/>
      <c r="B54" s="10" t="s">
        <v>17</v>
      </c>
      <c r="C54" s="37">
        <v>150</v>
      </c>
      <c r="D54" s="50">
        <v>180</v>
      </c>
      <c r="E54" s="1">
        <v>3.15</v>
      </c>
      <c r="F54" s="1">
        <v>6.6</v>
      </c>
      <c r="G54" s="1">
        <v>16.350000000000001</v>
      </c>
      <c r="H54" s="1">
        <v>138</v>
      </c>
      <c r="I54" s="9">
        <v>429</v>
      </c>
    </row>
    <row r="55" spans="1:9" x14ac:dyDescent="0.2">
      <c r="A55" s="108"/>
      <c r="B55" s="10"/>
      <c r="C55" s="37"/>
      <c r="D55" s="50"/>
      <c r="E55" s="1">
        <v>3.78</v>
      </c>
      <c r="F55" s="1">
        <v>7.92</v>
      </c>
      <c r="G55" s="1">
        <v>19.62</v>
      </c>
      <c r="H55" s="1">
        <v>165.6</v>
      </c>
      <c r="I55" s="9"/>
    </row>
    <row r="56" spans="1:9" ht="13.9" customHeight="1" x14ac:dyDescent="0.2">
      <c r="A56" s="108"/>
      <c r="B56" s="21" t="s">
        <v>61</v>
      </c>
      <c r="C56" s="6">
        <v>200</v>
      </c>
      <c r="D56" s="48">
        <v>200</v>
      </c>
      <c r="E56" s="20">
        <v>0.5</v>
      </c>
      <c r="F56" s="20">
        <v>0.2</v>
      </c>
      <c r="G56" s="20">
        <v>22.2</v>
      </c>
      <c r="H56" s="19">
        <v>93</v>
      </c>
      <c r="I56" s="48">
        <v>510</v>
      </c>
    </row>
    <row r="57" spans="1:9" x14ac:dyDescent="0.2">
      <c r="A57" s="108"/>
      <c r="B57" s="26" t="s">
        <v>18</v>
      </c>
      <c r="C57" s="8">
        <v>30</v>
      </c>
      <c r="D57" s="50">
        <v>30</v>
      </c>
      <c r="E57" s="1">
        <v>1.98</v>
      </c>
      <c r="F57" s="1">
        <v>0.36</v>
      </c>
      <c r="G57" s="1">
        <v>10.199999999999999</v>
      </c>
      <c r="H57" s="1">
        <v>54.3</v>
      </c>
      <c r="I57" s="50">
        <v>110</v>
      </c>
    </row>
    <row r="58" spans="1:9" x14ac:dyDescent="0.2">
      <c r="A58" s="108"/>
      <c r="B58" s="26" t="s">
        <v>29</v>
      </c>
      <c r="C58" s="8">
        <v>20</v>
      </c>
      <c r="D58" s="50">
        <v>20</v>
      </c>
      <c r="E58" s="1">
        <v>1.5</v>
      </c>
      <c r="F58" s="1">
        <v>0.57999999999999996</v>
      </c>
      <c r="G58" s="1">
        <v>10.28</v>
      </c>
      <c r="H58" s="1">
        <v>52.4</v>
      </c>
      <c r="I58" s="9">
        <v>111</v>
      </c>
    </row>
    <row r="59" spans="1:9" x14ac:dyDescent="0.2">
      <c r="A59" s="108"/>
      <c r="B59" s="112" t="s">
        <v>12</v>
      </c>
      <c r="C59" s="71">
        <f>SUM(C49:C58)</f>
        <v>800</v>
      </c>
      <c r="D59" s="72">
        <f>SUM(D49:D58)</f>
        <v>880</v>
      </c>
      <c r="E59" s="3">
        <v>18.12</v>
      </c>
      <c r="F59" s="3">
        <v>23.4</v>
      </c>
      <c r="G59" s="3">
        <v>80.069999999999993</v>
      </c>
      <c r="H59" s="3">
        <v>607.02</v>
      </c>
      <c r="I59" s="9"/>
    </row>
    <row r="60" spans="1:9" x14ac:dyDescent="0.2">
      <c r="A60" s="109"/>
      <c r="B60" s="113"/>
      <c r="C60" s="23"/>
      <c r="D60" s="24"/>
      <c r="E60" s="24">
        <v>20.04</v>
      </c>
      <c r="F60" s="24">
        <v>29.22</v>
      </c>
      <c r="G60" s="24">
        <v>87.98</v>
      </c>
      <c r="H60" s="24">
        <v>698.97</v>
      </c>
      <c r="I60" s="48"/>
    </row>
    <row r="61" spans="1:9" x14ac:dyDescent="0.2">
      <c r="A61" s="107"/>
      <c r="B61" s="16" t="s">
        <v>5</v>
      </c>
      <c r="C61" s="16"/>
      <c r="D61" s="48"/>
      <c r="E61" s="20"/>
      <c r="F61" s="20"/>
      <c r="G61" s="20"/>
      <c r="H61" s="19"/>
      <c r="I61" s="48"/>
    </row>
    <row r="62" spans="1:9" x14ac:dyDescent="0.2">
      <c r="A62" s="108"/>
      <c r="B62" s="26" t="s">
        <v>1</v>
      </c>
      <c r="C62" s="8">
        <v>200</v>
      </c>
      <c r="D62" s="50">
        <v>200</v>
      </c>
      <c r="E62" s="1">
        <v>0.1</v>
      </c>
      <c r="F62" s="1">
        <v>0</v>
      </c>
      <c r="G62" s="1">
        <v>15</v>
      </c>
      <c r="H62" s="1">
        <v>60</v>
      </c>
      <c r="I62" s="50">
        <v>493</v>
      </c>
    </row>
    <row r="63" spans="1:9" x14ac:dyDescent="0.2">
      <c r="A63" s="108"/>
      <c r="B63" s="10" t="s">
        <v>42</v>
      </c>
      <c r="C63" s="8">
        <v>18</v>
      </c>
      <c r="D63" s="53">
        <v>18</v>
      </c>
      <c r="E63" s="1">
        <v>1.69</v>
      </c>
      <c r="F63" s="1">
        <v>2.21</v>
      </c>
      <c r="G63" s="1">
        <v>16.739999999999998</v>
      </c>
      <c r="H63" s="1">
        <v>93.83</v>
      </c>
      <c r="I63" s="9">
        <v>590</v>
      </c>
    </row>
    <row r="64" spans="1:9" x14ac:dyDescent="0.2">
      <c r="A64" s="108"/>
      <c r="B64" s="5" t="s">
        <v>21</v>
      </c>
      <c r="C64" s="6">
        <v>220</v>
      </c>
      <c r="D64" s="34">
        <v>220</v>
      </c>
      <c r="E64" s="19">
        <v>3.3</v>
      </c>
      <c r="F64" s="19">
        <v>0.6</v>
      </c>
      <c r="G64" s="19">
        <v>25.2</v>
      </c>
      <c r="H64" s="19">
        <v>115.2</v>
      </c>
      <c r="I64" s="4">
        <v>112</v>
      </c>
    </row>
    <row r="65" spans="1:36" x14ac:dyDescent="0.2">
      <c r="A65" s="108"/>
      <c r="B65" s="23" t="s">
        <v>13</v>
      </c>
      <c r="C65" s="74">
        <f t="shared" ref="C65:G65" si="2">SUM(C62:C64)</f>
        <v>438</v>
      </c>
      <c r="D65" s="73">
        <f t="shared" si="2"/>
        <v>438</v>
      </c>
      <c r="E65" s="25">
        <f>SUM(E62:E64)</f>
        <v>5.09</v>
      </c>
      <c r="F65" s="25">
        <f>SUM(F62:F64)</f>
        <v>2.81</v>
      </c>
      <c r="G65" s="25">
        <f t="shared" si="2"/>
        <v>56.94</v>
      </c>
      <c r="H65" s="25">
        <f>SUM(H62:H64)</f>
        <v>269.02999999999997</v>
      </c>
      <c r="I65" s="22"/>
    </row>
    <row r="66" spans="1:36" x14ac:dyDescent="0.2">
      <c r="A66" s="108"/>
      <c r="B66" s="112" t="s">
        <v>14</v>
      </c>
      <c r="C66" s="74"/>
      <c r="D66" s="73"/>
      <c r="E66" s="25">
        <v>52.74</v>
      </c>
      <c r="F66" s="25">
        <v>53</v>
      </c>
      <c r="G66" s="25">
        <v>230.62</v>
      </c>
      <c r="H66" s="25">
        <v>1609.25</v>
      </c>
      <c r="I66" s="22"/>
    </row>
    <row r="67" spans="1:36" ht="17.25" customHeight="1" x14ac:dyDescent="0.2">
      <c r="A67" s="109"/>
      <c r="B67" s="113"/>
      <c r="C67" s="23"/>
      <c r="D67" s="48"/>
      <c r="E67" s="25">
        <v>58.09</v>
      </c>
      <c r="F67" s="25">
        <v>61.84</v>
      </c>
      <c r="G67" s="25">
        <v>247.39</v>
      </c>
      <c r="H67" s="25">
        <v>1777.14</v>
      </c>
      <c r="I67" s="22"/>
    </row>
    <row r="68" spans="1:36" s="41" customFormat="1" x14ac:dyDescent="0.2">
      <c r="A68" s="39" t="s">
        <v>23</v>
      </c>
      <c r="B68" s="39" t="s">
        <v>0</v>
      </c>
      <c r="C68" s="39"/>
      <c r="D68" s="40"/>
      <c r="E68" s="40"/>
      <c r="F68" s="40"/>
      <c r="G68" s="40"/>
      <c r="H68" s="40"/>
      <c r="I68" s="39" t="s">
        <v>23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">
      <c r="A69" s="102"/>
      <c r="B69" s="7" t="s">
        <v>51</v>
      </c>
      <c r="C69" s="8">
        <v>45</v>
      </c>
      <c r="D69" s="50">
        <v>45</v>
      </c>
      <c r="E69" s="1">
        <v>6.7</v>
      </c>
      <c r="F69" s="1">
        <v>9.5</v>
      </c>
      <c r="G69" s="1">
        <v>9.9</v>
      </c>
      <c r="H69" s="1">
        <v>153</v>
      </c>
      <c r="I69" s="50">
        <v>90</v>
      </c>
    </row>
    <row r="70" spans="1:36" x14ac:dyDescent="0.2">
      <c r="A70" s="103"/>
      <c r="B70" s="7" t="s">
        <v>62</v>
      </c>
      <c r="C70" s="8">
        <v>150</v>
      </c>
      <c r="D70" s="50">
        <v>200</v>
      </c>
      <c r="E70" s="1">
        <v>24</v>
      </c>
      <c r="F70" s="1">
        <v>25.2</v>
      </c>
      <c r="G70" s="1">
        <v>23.9</v>
      </c>
      <c r="H70" s="1">
        <v>325</v>
      </c>
      <c r="I70" s="50">
        <v>313</v>
      </c>
    </row>
    <row r="71" spans="1:36" x14ac:dyDescent="0.2">
      <c r="A71" s="103"/>
      <c r="B71" s="17"/>
      <c r="C71" s="6"/>
      <c r="D71" s="48"/>
      <c r="E71" s="19">
        <v>31.92</v>
      </c>
      <c r="F71" s="19">
        <v>33.520000000000003</v>
      </c>
      <c r="G71" s="19">
        <v>31.79</v>
      </c>
      <c r="H71" s="19">
        <v>390</v>
      </c>
      <c r="I71" s="48"/>
    </row>
    <row r="72" spans="1:36" x14ac:dyDescent="0.2">
      <c r="A72" s="103"/>
      <c r="B72" s="5" t="s">
        <v>66</v>
      </c>
      <c r="C72" s="49">
        <v>200</v>
      </c>
      <c r="D72" s="50">
        <v>200</v>
      </c>
      <c r="E72" s="50">
        <v>0.1</v>
      </c>
      <c r="F72" s="50">
        <v>0</v>
      </c>
      <c r="G72" s="50">
        <v>15.2</v>
      </c>
      <c r="H72" s="50">
        <v>61</v>
      </c>
      <c r="I72" s="50">
        <v>494</v>
      </c>
    </row>
    <row r="73" spans="1:36" s="52" customFormat="1" x14ac:dyDescent="0.2">
      <c r="A73" s="103"/>
      <c r="B73" s="114" t="s">
        <v>2</v>
      </c>
      <c r="C73" s="31">
        <f>SUM(C69:C72)</f>
        <v>395</v>
      </c>
      <c r="D73" s="51">
        <f>SUM(D69:D72)</f>
        <v>445</v>
      </c>
      <c r="E73" s="3">
        <v>30.8</v>
      </c>
      <c r="F73" s="3">
        <v>34.700000000000003</v>
      </c>
      <c r="G73" s="3">
        <v>49</v>
      </c>
      <c r="H73" s="3">
        <v>539</v>
      </c>
      <c r="I73" s="9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x14ac:dyDescent="0.2">
      <c r="A74" s="104"/>
      <c r="B74" s="115"/>
      <c r="C74" s="74"/>
      <c r="D74" s="75"/>
      <c r="E74" s="33">
        <v>38.72</v>
      </c>
      <c r="F74" s="33">
        <v>43.02</v>
      </c>
      <c r="G74" s="33">
        <v>56.89</v>
      </c>
      <c r="H74" s="33">
        <v>604</v>
      </c>
      <c r="I74" s="18"/>
    </row>
    <row r="75" spans="1:36" x14ac:dyDescent="0.2">
      <c r="A75" s="102"/>
      <c r="B75" s="31" t="s">
        <v>37</v>
      </c>
      <c r="C75" s="6"/>
      <c r="D75" s="33"/>
      <c r="E75" s="33"/>
      <c r="F75" s="33"/>
      <c r="G75" s="33"/>
      <c r="H75" s="33"/>
      <c r="I75" s="18"/>
    </row>
    <row r="76" spans="1:36" x14ac:dyDescent="0.2">
      <c r="A76" s="103"/>
      <c r="B76" s="21" t="s">
        <v>54</v>
      </c>
      <c r="C76" s="6">
        <v>200</v>
      </c>
      <c r="D76" s="48">
        <v>200</v>
      </c>
      <c r="E76" s="20">
        <v>10</v>
      </c>
      <c r="F76" s="20">
        <v>6.4</v>
      </c>
      <c r="G76" s="20">
        <v>17</v>
      </c>
      <c r="H76" s="19">
        <v>174</v>
      </c>
      <c r="I76" s="48">
        <v>517</v>
      </c>
    </row>
    <row r="77" spans="1:36" x14ac:dyDescent="0.2">
      <c r="A77" s="104"/>
      <c r="B77" s="29" t="s">
        <v>38</v>
      </c>
      <c r="C77" s="74">
        <f>SUM(C76)</f>
        <v>200</v>
      </c>
      <c r="D77" s="75">
        <f>SUM(D76:D76)</f>
        <v>200</v>
      </c>
      <c r="E77" s="33">
        <f>SUM(E76:E76)</f>
        <v>10</v>
      </c>
      <c r="F77" s="33">
        <f>SUM(F76:F76)</f>
        <v>6.4</v>
      </c>
      <c r="G77" s="33">
        <f>SUM(G76:G76)</f>
        <v>17</v>
      </c>
      <c r="H77" s="33">
        <f>SUM(H76:H76)</f>
        <v>174</v>
      </c>
      <c r="I77" s="18"/>
    </row>
    <row r="78" spans="1:36" x14ac:dyDescent="0.2">
      <c r="A78" s="107"/>
      <c r="B78" s="16" t="s">
        <v>3</v>
      </c>
      <c r="C78" s="16"/>
      <c r="D78" s="32"/>
      <c r="E78" s="32"/>
      <c r="F78" s="32"/>
      <c r="G78" s="32"/>
      <c r="H78" s="32"/>
      <c r="I78" s="48"/>
    </row>
    <row r="79" spans="1:36" x14ac:dyDescent="0.2">
      <c r="A79" s="108"/>
      <c r="B79" s="10" t="s">
        <v>52</v>
      </c>
      <c r="C79" s="8">
        <v>60</v>
      </c>
      <c r="D79" s="48">
        <v>100</v>
      </c>
      <c r="E79" s="19">
        <v>0.42</v>
      </c>
      <c r="F79" s="19">
        <v>6.06</v>
      </c>
      <c r="G79" s="19">
        <v>1.2</v>
      </c>
      <c r="H79" s="19">
        <v>61.2</v>
      </c>
      <c r="I79" s="9">
        <v>17</v>
      </c>
    </row>
    <row r="80" spans="1:36" x14ac:dyDescent="0.2">
      <c r="A80" s="108"/>
      <c r="B80" s="10"/>
      <c r="C80" s="8"/>
      <c r="D80" s="48"/>
      <c r="E80" s="19">
        <v>0.7</v>
      </c>
      <c r="F80" s="19">
        <v>10.1</v>
      </c>
      <c r="G80" s="19">
        <v>2</v>
      </c>
      <c r="H80" s="19">
        <v>102</v>
      </c>
      <c r="I80" s="9"/>
    </row>
    <row r="81" spans="1:9" ht="31.5" customHeight="1" x14ac:dyDescent="0.2">
      <c r="A81" s="108"/>
      <c r="B81" s="7" t="s">
        <v>64</v>
      </c>
      <c r="C81" s="8">
        <v>250</v>
      </c>
      <c r="D81" s="85">
        <v>250</v>
      </c>
      <c r="E81" s="86">
        <v>2.6</v>
      </c>
      <c r="F81" s="86">
        <v>2.8</v>
      </c>
      <c r="G81" s="87">
        <v>18.600000000000001</v>
      </c>
      <c r="H81" s="86">
        <v>109.8</v>
      </c>
      <c r="I81" s="85">
        <v>158</v>
      </c>
    </row>
    <row r="82" spans="1:9" x14ac:dyDescent="0.2">
      <c r="A82" s="108"/>
      <c r="B82" s="10" t="s">
        <v>65</v>
      </c>
      <c r="C82" s="50">
        <v>90</v>
      </c>
      <c r="D82" s="50">
        <v>100</v>
      </c>
      <c r="E82" s="19">
        <v>16.02</v>
      </c>
      <c r="F82" s="19">
        <v>15.75</v>
      </c>
      <c r="G82" s="19">
        <v>12.87</v>
      </c>
      <c r="H82" s="19">
        <v>257.39999999999998</v>
      </c>
      <c r="I82" s="48">
        <v>381</v>
      </c>
    </row>
    <row r="83" spans="1:9" x14ac:dyDescent="0.2">
      <c r="A83" s="108"/>
      <c r="B83" s="10"/>
      <c r="C83" s="49"/>
      <c r="D83" s="50"/>
      <c r="E83" s="50">
        <v>17.8</v>
      </c>
      <c r="F83" s="50">
        <v>17.5</v>
      </c>
      <c r="G83" s="50">
        <v>14.3</v>
      </c>
      <c r="H83" s="50">
        <v>286</v>
      </c>
      <c r="I83" s="50"/>
    </row>
    <row r="84" spans="1:9" x14ac:dyDescent="0.2">
      <c r="A84" s="108"/>
      <c r="B84" s="10" t="s">
        <v>63</v>
      </c>
      <c r="C84" s="37">
        <v>150</v>
      </c>
      <c r="D84" s="50">
        <v>180</v>
      </c>
      <c r="E84" s="1">
        <v>5.55</v>
      </c>
      <c r="F84" s="1">
        <v>5.4</v>
      </c>
      <c r="G84" s="1">
        <v>5.85</v>
      </c>
      <c r="H84" s="1">
        <v>94.5</v>
      </c>
      <c r="I84" s="9">
        <v>423</v>
      </c>
    </row>
    <row r="85" spans="1:9" x14ac:dyDescent="0.2">
      <c r="A85" s="108"/>
      <c r="B85" s="10"/>
      <c r="C85" s="37"/>
      <c r="D85" s="50"/>
      <c r="E85" s="1">
        <v>6.66</v>
      </c>
      <c r="F85" s="1">
        <v>6.48</v>
      </c>
      <c r="G85" s="1">
        <v>7.02</v>
      </c>
      <c r="H85" s="1">
        <v>113.4</v>
      </c>
      <c r="I85" s="9"/>
    </row>
    <row r="86" spans="1:9" x14ac:dyDescent="0.2">
      <c r="A86" s="108"/>
      <c r="B86" s="26" t="s">
        <v>36</v>
      </c>
      <c r="C86" s="8">
        <v>200</v>
      </c>
      <c r="D86" s="50">
        <v>200</v>
      </c>
      <c r="E86" s="1">
        <v>0.5</v>
      </c>
      <c r="F86" s="1">
        <v>0</v>
      </c>
      <c r="G86" s="1">
        <v>27</v>
      </c>
      <c r="H86" s="1">
        <v>110</v>
      </c>
      <c r="I86" s="50">
        <v>508</v>
      </c>
    </row>
    <row r="87" spans="1:9" x14ac:dyDescent="0.2">
      <c r="A87" s="108"/>
      <c r="B87" s="26" t="s">
        <v>18</v>
      </c>
      <c r="C87" s="8">
        <v>30</v>
      </c>
      <c r="D87" s="50">
        <v>30</v>
      </c>
      <c r="E87" s="1">
        <v>1.98</v>
      </c>
      <c r="F87" s="1">
        <v>0.36</v>
      </c>
      <c r="G87" s="1">
        <v>10.199999999999999</v>
      </c>
      <c r="H87" s="1">
        <v>54.3</v>
      </c>
      <c r="I87" s="50">
        <v>110</v>
      </c>
    </row>
    <row r="88" spans="1:9" x14ac:dyDescent="0.2">
      <c r="A88" s="108"/>
      <c r="B88" s="26" t="s">
        <v>29</v>
      </c>
      <c r="C88" s="8">
        <v>20</v>
      </c>
      <c r="D88" s="50">
        <v>20</v>
      </c>
      <c r="E88" s="1">
        <v>1.5</v>
      </c>
      <c r="F88" s="1">
        <v>0.57999999999999996</v>
      </c>
      <c r="G88" s="1">
        <v>10.28</v>
      </c>
      <c r="H88" s="1">
        <v>52.4</v>
      </c>
      <c r="I88" s="9">
        <v>111</v>
      </c>
    </row>
    <row r="89" spans="1:9" x14ac:dyDescent="0.2">
      <c r="A89" s="108"/>
      <c r="B89" s="112" t="s">
        <v>12</v>
      </c>
      <c r="C89" s="71">
        <f>SUM(C79:C88)</f>
        <v>800</v>
      </c>
      <c r="D89" s="72">
        <f>SUM(D79:D88)</f>
        <v>880</v>
      </c>
      <c r="E89" s="3">
        <v>28.57</v>
      </c>
      <c r="F89" s="3">
        <v>30.95</v>
      </c>
      <c r="G89" s="3">
        <v>86</v>
      </c>
      <c r="H89" s="3">
        <v>739.6</v>
      </c>
      <c r="I89" s="9"/>
    </row>
    <row r="90" spans="1:9" x14ac:dyDescent="0.2">
      <c r="A90" s="109"/>
      <c r="B90" s="113"/>
      <c r="C90" s="23"/>
      <c r="D90" s="25"/>
      <c r="E90" s="25">
        <v>31.74</v>
      </c>
      <c r="F90" s="25">
        <v>37.82</v>
      </c>
      <c r="G90" s="24">
        <v>89.4</v>
      </c>
      <c r="H90" s="25">
        <v>827.9</v>
      </c>
      <c r="I90" s="48"/>
    </row>
    <row r="91" spans="1:9" x14ac:dyDescent="0.2">
      <c r="A91" s="107"/>
      <c r="B91" s="16" t="s">
        <v>5</v>
      </c>
      <c r="C91" s="16"/>
      <c r="D91" s="22"/>
      <c r="E91" s="22"/>
      <c r="F91" s="22"/>
      <c r="G91" s="22"/>
      <c r="H91" s="22"/>
      <c r="I91" s="48"/>
    </row>
    <row r="92" spans="1:9" x14ac:dyDescent="0.2">
      <c r="A92" s="108"/>
      <c r="B92" s="35" t="s">
        <v>44</v>
      </c>
      <c r="C92" s="37">
        <v>200</v>
      </c>
      <c r="D92" s="50">
        <v>200</v>
      </c>
      <c r="E92" s="14">
        <v>1</v>
      </c>
      <c r="F92" s="14">
        <v>0.2</v>
      </c>
      <c r="G92" s="14">
        <v>0.2</v>
      </c>
      <c r="H92" s="1">
        <v>92</v>
      </c>
      <c r="I92" s="50">
        <v>518</v>
      </c>
    </row>
    <row r="93" spans="1:9" x14ac:dyDescent="0.2">
      <c r="A93" s="108"/>
      <c r="B93" s="26" t="s">
        <v>20</v>
      </c>
      <c r="C93" s="8">
        <v>100</v>
      </c>
      <c r="D93" s="50">
        <v>100</v>
      </c>
      <c r="E93" s="1">
        <v>0.4</v>
      </c>
      <c r="F93" s="1">
        <v>0.4</v>
      </c>
      <c r="G93" s="1">
        <v>9.8000000000000007</v>
      </c>
      <c r="H93" s="1">
        <v>47</v>
      </c>
      <c r="I93" s="9">
        <v>112</v>
      </c>
    </row>
    <row r="94" spans="1:9" x14ac:dyDescent="0.2">
      <c r="A94" s="108"/>
      <c r="B94" s="23" t="s">
        <v>13</v>
      </c>
      <c r="C94" s="73">
        <f t="shared" ref="C94:H94" si="3">SUM(C92:C93)</f>
        <v>300</v>
      </c>
      <c r="D94" s="73">
        <f t="shared" si="3"/>
        <v>300</v>
      </c>
      <c r="E94" s="25">
        <f t="shared" si="3"/>
        <v>1.4</v>
      </c>
      <c r="F94" s="25">
        <f t="shared" si="3"/>
        <v>0.60000000000000009</v>
      </c>
      <c r="G94" s="25">
        <f t="shared" si="3"/>
        <v>10</v>
      </c>
      <c r="H94" s="25">
        <f t="shared" si="3"/>
        <v>139</v>
      </c>
      <c r="I94" s="22"/>
    </row>
    <row r="95" spans="1:9" x14ac:dyDescent="0.2">
      <c r="A95" s="108"/>
      <c r="B95" s="112" t="s">
        <v>14</v>
      </c>
      <c r="C95" s="73"/>
      <c r="D95" s="73"/>
      <c r="E95" s="25">
        <v>70.77</v>
      </c>
      <c r="F95" s="25">
        <v>79.52</v>
      </c>
      <c r="G95" s="25">
        <v>162</v>
      </c>
      <c r="H95" s="25">
        <v>1591.6</v>
      </c>
      <c r="I95" s="22"/>
    </row>
    <row r="96" spans="1:9" x14ac:dyDescent="0.2">
      <c r="A96" s="109"/>
      <c r="B96" s="113"/>
      <c r="C96" s="23"/>
      <c r="D96" s="23"/>
      <c r="E96" s="25">
        <v>81.86</v>
      </c>
      <c r="F96" s="25">
        <v>87.84</v>
      </c>
      <c r="G96" s="25">
        <v>173.29</v>
      </c>
      <c r="H96" s="25">
        <v>1744.9</v>
      </c>
      <c r="I96" s="22"/>
    </row>
    <row r="97" spans="1:36" s="41" customFormat="1" x14ac:dyDescent="0.2">
      <c r="A97" s="39" t="s">
        <v>25</v>
      </c>
      <c r="B97" s="39" t="s">
        <v>0</v>
      </c>
      <c r="C97" s="39"/>
      <c r="D97" s="40"/>
      <c r="E97" s="40"/>
      <c r="F97" s="40"/>
      <c r="G97" s="40"/>
      <c r="H97" s="40"/>
      <c r="I97" s="39" t="s">
        <v>25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x14ac:dyDescent="0.2">
      <c r="A98" s="107"/>
      <c r="B98" s="10" t="s">
        <v>19</v>
      </c>
      <c r="C98" s="8">
        <v>30</v>
      </c>
      <c r="D98" s="53">
        <v>30</v>
      </c>
      <c r="E98" s="1">
        <v>1.2</v>
      </c>
      <c r="F98" s="1">
        <v>12.5</v>
      </c>
      <c r="G98" s="1">
        <v>7.4</v>
      </c>
      <c r="H98" s="1">
        <v>147</v>
      </c>
      <c r="I98" s="9">
        <v>94</v>
      </c>
    </row>
    <row r="99" spans="1:36" x14ac:dyDescent="0.2">
      <c r="A99" s="108"/>
      <c r="B99" s="17" t="s">
        <v>50</v>
      </c>
      <c r="C99" s="6">
        <v>200</v>
      </c>
      <c r="D99" s="48">
        <v>200</v>
      </c>
      <c r="E99" s="19">
        <v>9.1999999999999993</v>
      </c>
      <c r="F99" s="19">
        <v>28.16</v>
      </c>
      <c r="G99" s="19">
        <v>39.82</v>
      </c>
      <c r="H99" s="19">
        <v>379.6</v>
      </c>
      <c r="I99" s="48">
        <v>261</v>
      </c>
    </row>
    <row r="100" spans="1:36" x14ac:dyDescent="0.2">
      <c r="A100" s="108"/>
      <c r="B100" s="5" t="s">
        <v>16</v>
      </c>
      <c r="C100" s="49">
        <v>200</v>
      </c>
      <c r="D100" s="50">
        <v>200</v>
      </c>
      <c r="E100" s="50">
        <v>3.6</v>
      </c>
      <c r="F100" s="50">
        <v>3.3</v>
      </c>
      <c r="G100" s="50">
        <v>25</v>
      </c>
      <c r="H100" s="50">
        <v>144</v>
      </c>
      <c r="I100" s="50">
        <v>496</v>
      </c>
    </row>
    <row r="101" spans="1:36" s="52" customFormat="1" x14ac:dyDescent="0.2">
      <c r="A101" s="108"/>
      <c r="B101" s="26" t="s">
        <v>29</v>
      </c>
      <c r="C101" s="8">
        <v>20</v>
      </c>
      <c r="D101" s="50">
        <v>20</v>
      </c>
      <c r="E101" s="1">
        <v>1.5</v>
      </c>
      <c r="F101" s="1">
        <v>0.57999999999999996</v>
      </c>
      <c r="G101" s="1">
        <v>10.28</v>
      </c>
      <c r="H101" s="1">
        <v>52.4</v>
      </c>
      <c r="I101" s="9">
        <v>111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52" customFormat="1" x14ac:dyDescent="0.2">
      <c r="A102" s="108"/>
      <c r="B102" s="92" t="s">
        <v>2</v>
      </c>
      <c r="C102" s="71">
        <f t="shared" ref="C102:D102" si="4">SUM(C98:C101)</f>
        <v>450</v>
      </c>
      <c r="D102" s="72">
        <f t="shared" si="4"/>
        <v>450</v>
      </c>
      <c r="E102" s="3">
        <f>SUM(E98:E101)</f>
        <v>15.499999999999998</v>
      </c>
      <c r="F102" s="3">
        <f>SUM(F98:F101)</f>
        <v>44.539999999999992</v>
      </c>
      <c r="G102" s="3">
        <f>SUM(G98:G101)</f>
        <v>82.5</v>
      </c>
      <c r="H102" s="3">
        <f>SUM(H98:H101)</f>
        <v>723</v>
      </c>
      <c r="I102" s="9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x14ac:dyDescent="0.2">
      <c r="A103" s="102"/>
      <c r="B103" s="31" t="s">
        <v>37</v>
      </c>
      <c r="C103" s="12"/>
      <c r="D103" s="28"/>
      <c r="E103" s="28"/>
      <c r="F103" s="28"/>
      <c r="G103" s="28"/>
      <c r="H103" s="28"/>
      <c r="I103" s="11"/>
    </row>
    <row r="104" spans="1:36" x14ac:dyDescent="0.2">
      <c r="A104" s="103"/>
      <c r="B104" s="35" t="s">
        <v>49</v>
      </c>
      <c r="C104" s="37">
        <v>200</v>
      </c>
      <c r="D104" s="50">
        <v>200</v>
      </c>
      <c r="E104" s="14">
        <v>5.8</v>
      </c>
      <c r="F104" s="14">
        <v>5</v>
      </c>
      <c r="G104" s="14">
        <v>9.6</v>
      </c>
      <c r="H104" s="1">
        <v>106</v>
      </c>
      <c r="I104" s="50">
        <v>515</v>
      </c>
    </row>
    <row r="105" spans="1:36" x14ac:dyDescent="0.2">
      <c r="A105" s="104"/>
      <c r="B105" s="29" t="s">
        <v>38</v>
      </c>
      <c r="C105" s="98">
        <v>200</v>
      </c>
      <c r="D105" s="99">
        <f>SUM(D104:D104)</f>
        <v>200</v>
      </c>
      <c r="E105" s="28">
        <f>SUM(E104:E104)</f>
        <v>5.8</v>
      </c>
      <c r="F105" s="28">
        <f>SUM(F104:F104)</f>
        <v>5</v>
      </c>
      <c r="G105" s="28">
        <f>SUM(G104:G104)</f>
        <v>9.6</v>
      </c>
      <c r="H105" s="28">
        <f>SUM(H104:H104)</f>
        <v>106</v>
      </c>
      <c r="I105" s="11"/>
    </row>
    <row r="106" spans="1:36" x14ac:dyDescent="0.2">
      <c r="A106" s="102"/>
      <c r="B106" s="51" t="s">
        <v>3</v>
      </c>
      <c r="C106" s="12"/>
      <c r="D106" s="13"/>
      <c r="E106" s="28"/>
      <c r="F106" s="28"/>
      <c r="G106" s="28"/>
      <c r="H106" s="28"/>
      <c r="I106" s="11"/>
    </row>
    <row r="107" spans="1:36" ht="14.45" customHeight="1" x14ac:dyDescent="0.2">
      <c r="A107" s="103"/>
      <c r="B107" s="10" t="s">
        <v>67</v>
      </c>
      <c r="C107" s="8">
        <v>60</v>
      </c>
      <c r="D107" s="48">
        <v>100</v>
      </c>
      <c r="E107" s="1">
        <v>1.44</v>
      </c>
      <c r="F107" s="1">
        <v>4.26</v>
      </c>
      <c r="G107" s="1">
        <v>6.24</v>
      </c>
      <c r="H107" s="1">
        <v>69</v>
      </c>
      <c r="I107" s="50">
        <v>119</v>
      </c>
    </row>
    <row r="108" spans="1:36" ht="14.45" customHeight="1" x14ac:dyDescent="0.2">
      <c r="A108" s="103"/>
      <c r="B108" s="10"/>
      <c r="C108" s="8"/>
      <c r="D108" s="48"/>
      <c r="E108" s="19">
        <v>2.4</v>
      </c>
      <c r="F108" s="19">
        <v>7.1</v>
      </c>
      <c r="G108" s="19">
        <v>10.4</v>
      </c>
      <c r="H108" s="19">
        <v>115</v>
      </c>
      <c r="I108" s="9"/>
    </row>
    <row r="109" spans="1:36" x14ac:dyDescent="0.2">
      <c r="A109" s="103"/>
      <c r="B109" s="17" t="s">
        <v>68</v>
      </c>
      <c r="C109" s="6">
        <v>250</v>
      </c>
      <c r="D109" s="34">
        <v>250</v>
      </c>
      <c r="E109" s="19">
        <v>2.13</v>
      </c>
      <c r="F109" s="19">
        <v>5.0999999999999996</v>
      </c>
      <c r="G109" s="19">
        <v>14.55</v>
      </c>
      <c r="H109" s="19">
        <v>112.5</v>
      </c>
      <c r="I109" s="48">
        <v>154</v>
      </c>
    </row>
    <row r="110" spans="1:36" x14ac:dyDescent="0.2">
      <c r="A110" s="103"/>
      <c r="B110" s="17" t="s">
        <v>69</v>
      </c>
      <c r="C110" s="36">
        <v>110</v>
      </c>
      <c r="D110" s="34">
        <v>110</v>
      </c>
      <c r="E110" s="19">
        <v>18</v>
      </c>
      <c r="F110" s="19">
        <v>13.8</v>
      </c>
      <c r="G110" s="19">
        <v>4.3</v>
      </c>
      <c r="H110" s="19">
        <v>213</v>
      </c>
      <c r="I110" s="48">
        <v>398</v>
      </c>
    </row>
    <row r="111" spans="1:36" x14ac:dyDescent="0.2">
      <c r="A111" s="103"/>
      <c r="B111" s="10" t="s">
        <v>56</v>
      </c>
      <c r="C111" s="8">
        <v>150</v>
      </c>
      <c r="D111" s="53">
        <v>180</v>
      </c>
      <c r="E111" s="1">
        <v>5.66</v>
      </c>
      <c r="F111" s="1">
        <v>5.56</v>
      </c>
      <c r="G111" s="1">
        <v>29.04</v>
      </c>
      <c r="H111" s="1">
        <v>145</v>
      </c>
      <c r="I111" s="9">
        <v>291</v>
      </c>
    </row>
    <row r="112" spans="1:36" x14ac:dyDescent="0.2">
      <c r="A112" s="103"/>
      <c r="B112" s="26"/>
      <c r="C112" s="49"/>
      <c r="D112" s="50"/>
      <c r="E112" s="50">
        <v>6.79</v>
      </c>
      <c r="F112" s="50">
        <v>6.79</v>
      </c>
      <c r="G112" s="50">
        <v>34.85</v>
      </c>
      <c r="H112" s="50">
        <v>174</v>
      </c>
      <c r="I112" s="50"/>
    </row>
    <row r="113" spans="1:36" x14ac:dyDescent="0.2">
      <c r="A113" s="103"/>
      <c r="B113" s="21" t="s">
        <v>70</v>
      </c>
      <c r="C113" s="6">
        <v>200</v>
      </c>
      <c r="D113" s="48">
        <v>200</v>
      </c>
      <c r="E113" s="20">
        <v>0.4</v>
      </c>
      <c r="F113" s="20">
        <v>0.06</v>
      </c>
      <c r="G113" s="20">
        <v>22.2</v>
      </c>
      <c r="H113" s="19">
        <v>90</v>
      </c>
      <c r="I113" s="48" t="s">
        <v>71</v>
      </c>
    </row>
    <row r="114" spans="1:36" x14ac:dyDescent="0.2">
      <c r="A114" s="103"/>
      <c r="B114" s="26" t="s">
        <v>18</v>
      </c>
      <c r="C114" s="8">
        <v>30</v>
      </c>
      <c r="D114" s="50">
        <v>30</v>
      </c>
      <c r="E114" s="1">
        <v>1.98</v>
      </c>
      <c r="F114" s="1">
        <v>0.36</v>
      </c>
      <c r="G114" s="1">
        <v>10.199999999999999</v>
      </c>
      <c r="H114" s="1">
        <v>54.3</v>
      </c>
      <c r="I114" s="50">
        <v>110</v>
      </c>
    </row>
    <row r="115" spans="1:36" x14ac:dyDescent="0.2">
      <c r="A115" s="103"/>
      <c r="B115" s="26" t="s">
        <v>29</v>
      </c>
      <c r="C115" s="8">
        <v>20</v>
      </c>
      <c r="D115" s="50">
        <v>20</v>
      </c>
      <c r="E115" s="1">
        <v>1.5</v>
      </c>
      <c r="F115" s="1">
        <v>0.57999999999999996</v>
      </c>
      <c r="G115" s="1">
        <v>10.28</v>
      </c>
      <c r="H115" s="1">
        <v>52.4</v>
      </c>
      <c r="I115" s="9">
        <v>111</v>
      </c>
    </row>
    <row r="116" spans="1:36" x14ac:dyDescent="0.2">
      <c r="A116" s="103"/>
      <c r="B116" s="105" t="s">
        <v>12</v>
      </c>
      <c r="C116" s="71">
        <f>SUM(C107:C115)</f>
        <v>820</v>
      </c>
      <c r="D116" s="72">
        <f>SUM(D107:D115)</f>
        <v>890</v>
      </c>
      <c r="E116" s="3">
        <v>31.11</v>
      </c>
      <c r="F116" s="3">
        <v>29.72</v>
      </c>
      <c r="G116" s="3">
        <v>96.81</v>
      </c>
      <c r="H116" s="3">
        <v>736.2</v>
      </c>
      <c r="I116" s="9"/>
    </row>
    <row r="117" spans="1:36" x14ac:dyDescent="0.2">
      <c r="A117" s="104"/>
      <c r="B117" s="106"/>
      <c r="C117" s="2"/>
      <c r="D117" s="3"/>
      <c r="E117" s="3">
        <v>33.200000000000003</v>
      </c>
      <c r="F117" s="3">
        <v>33.79</v>
      </c>
      <c r="G117" s="3">
        <v>106.78</v>
      </c>
      <c r="H117" s="3">
        <v>811.2</v>
      </c>
      <c r="I117" s="50"/>
    </row>
    <row r="118" spans="1:36" x14ac:dyDescent="0.2">
      <c r="A118" s="107"/>
      <c r="B118" s="51" t="s">
        <v>5</v>
      </c>
      <c r="C118" s="51"/>
      <c r="D118" s="15"/>
      <c r="E118" s="1"/>
      <c r="F118" s="1"/>
      <c r="G118" s="1"/>
      <c r="H118" s="1"/>
      <c r="I118" s="50"/>
    </row>
    <row r="119" spans="1:36" x14ac:dyDescent="0.2">
      <c r="A119" s="108"/>
      <c r="B119" s="26" t="s">
        <v>1</v>
      </c>
      <c r="C119" s="8">
        <v>200</v>
      </c>
      <c r="D119" s="50">
        <v>200</v>
      </c>
      <c r="E119" s="1">
        <v>0.1</v>
      </c>
      <c r="F119" s="1">
        <v>0</v>
      </c>
      <c r="G119" s="1">
        <v>15</v>
      </c>
      <c r="H119" s="1">
        <v>60</v>
      </c>
      <c r="I119" s="50">
        <v>493</v>
      </c>
    </row>
    <row r="120" spans="1:36" x14ac:dyDescent="0.2">
      <c r="A120" s="108"/>
      <c r="B120" s="10" t="s">
        <v>99</v>
      </c>
      <c r="C120" s="8">
        <v>15</v>
      </c>
      <c r="D120" s="53">
        <v>15</v>
      </c>
      <c r="E120" s="1">
        <v>0.25</v>
      </c>
      <c r="F120" s="1">
        <v>0.3</v>
      </c>
      <c r="G120" s="1">
        <v>6.96</v>
      </c>
      <c r="H120" s="1">
        <v>31.5</v>
      </c>
      <c r="I120" s="9">
        <v>588</v>
      </c>
    </row>
    <row r="121" spans="1:36" x14ac:dyDescent="0.2">
      <c r="A121" s="108"/>
      <c r="B121" s="26" t="s">
        <v>22</v>
      </c>
      <c r="C121" s="8">
        <v>150</v>
      </c>
      <c r="D121" s="50">
        <v>150</v>
      </c>
      <c r="E121" s="1">
        <v>1.35</v>
      </c>
      <c r="F121" s="1">
        <v>0.3</v>
      </c>
      <c r="G121" s="1">
        <v>12.15</v>
      </c>
      <c r="H121" s="1">
        <v>64.5</v>
      </c>
      <c r="I121" s="9">
        <v>112</v>
      </c>
    </row>
    <row r="122" spans="1:36" x14ac:dyDescent="0.2">
      <c r="A122" s="108"/>
      <c r="B122" s="2" t="s">
        <v>13</v>
      </c>
      <c r="C122" s="94">
        <f t="shared" ref="C122:H122" si="5">SUM(C119:C121)</f>
        <v>365</v>
      </c>
      <c r="D122" s="94">
        <f t="shared" si="5"/>
        <v>365</v>
      </c>
      <c r="E122" s="3">
        <f t="shared" si="5"/>
        <v>1.7000000000000002</v>
      </c>
      <c r="F122" s="3">
        <f t="shared" si="5"/>
        <v>0.6</v>
      </c>
      <c r="G122" s="3">
        <f t="shared" si="5"/>
        <v>34.11</v>
      </c>
      <c r="H122" s="3">
        <f t="shared" si="5"/>
        <v>156</v>
      </c>
      <c r="I122" s="15"/>
    </row>
    <row r="123" spans="1:36" x14ac:dyDescent="0.2">
      <c r="A123" s="108"/>
      <c r="B123" s="105" t="s">
        <v>14</v>
      </c>
      <c r="C123" s="93"/>
      <c r="D123" s="3"/>
      <c r="E123" s="3">
        <v>54.11</v>
      </c>
      <c r="F123" s="3">
        <v>79.86</v>
      </c>
      <c r="G123" s="3">
        <v>223.02</v>
      </c>
      <c r="H123" s="3">
        <v>1721.2</v>
      </c>
      <c r="I123" s="15"/>
    </row>
    <row r="124" spans="1:36" x14ac:dyDescent="0.2">
      <c r="A124" s="109"/>
      <c r="B124" s="106"/>
      <c r="C124" s="2"/>
      <c r="D124" s="15"/>
      <c r="E124" s="3">
        <v>56.2</v>
      </c>
      <c r="F124" s="3">
        <v>83.93</v>
      </c>
      <c r="G124" s="3">
        <v>232.99</v>
      </c>
      <c r="H124" s="3">
        <v>1796.2</v>
      </c>
      <c r="I124" s="15"/>
    </row>
    <row r="125" spans="1:36" s="41" customFormat="1" x14ac:dyDescent="0.2">
      <c r="A125" s="39" t="s">
        <v>26</v>
      </c>
      <c r="B125" s="39" t="s">
        <v>0</v>
      </c>
      <c r="C125" s="39"/>
      <c r="D125" s="40"/>
      <c r="E125" s="40"/>
      <c r="F125" s="40"/>
      <c r="G125" s="40"/>
      <c r="H125" s="40"/>
      <c r="I125" s="39" t="s">
        <v>26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x14ac:dyDescent="0.2">
      <c r="A126" s="102"/>
      <c r="B126" s="17" t="s">
        <v>55</v>
      </c>
      <c r="C126" s="8">
        <v>60</v>
      </c>
      <c r="D126" s="50">
        <v>100</v>
      </c>
      <c r="E126" s="1">
        <v>0.66</v>
      </c>
      <c r="F126" s="1">
        <v>0.12</v>
      </c>
      <c r="G126" s="1">
        <v>2.2799999999999998</v>
      </c>
      <c r="H126" s="1">
        <v>14.4</v>
      </c>
      <c r="I126" s="50">
        <v>106</v>
      </c>
    </row>
    <row r="127" spans="1:36" x14ac:dyDescent="0.2">
      <c r="A127" s="103"/>
      <c r="B127" s="17"/>
      <c r="C127" s="8"/>
      <c r="D127" s="50"/>
      <c r="E127" s="1">
        <v>0.95</v>
      </c>
      <c r="F127" s="1">
        <v>0.15</v>
      </c>
      <c r="G127" s="1">
        <v>3.15</v>
      </c>
      <c r="H127" s="1">
        <v>38</v>
      </c>
      <c r="I127" s="50"/>
    </row>
    <row r="128" spans="1:36" x14ac:dyDescent="0.2">
      <c r="A128" s="103"/>
      <c r="B128" s="10" t="s">
        <v>72</v>
      </c>
      <c r="C128" s="8">
        <v>150</v>
      </c>
      <c r="D128" s="53">
        <v>200</v>
      </c>
      <c r="E128" s="1">
        <v>12.88</v>
      </c>
      <c r="F128" s="1">
        <v>20.010000000000002</v>
      </c>
      <c r="G128" s="1">
        <v>3.45</v>
      </c>
      <c r="H128" s="1">
        <v>243.8</v>
      </c>
      <c r="I128" s="9">
        <v>301</v>
      </c>
    </row>
    <row r="129" spans="1:36" x14ac:dyDescent="0.2">
      <c r="A129" s="103"/>
      <c r="B129" s="26"/>
      <c r="C129" s="49"/>
      <c r="D129" s="50"/>
      <c r="E129" s="50">
        <v>17.172999999999998</v>
      </c>
      <c r="F129" s="50">
        <v>26.73</v>
      </c>
      <c r="G129" s="50">
        <v>4.59</v>
      </c>
      <c r="H129" s="50">
        <v>324.98</v>
      </c>
      <c r="I129" s="50"/>
    </row>
    <row r="130" spans="1:36" s="52" customFormat="1" x14ac:dyDescent="0.2">
      <c r="A130" s="103"/>
      <c r="B130" s="10" t="s">
        <v>41</v>
      </c>
      <c r="C130" s="8">
        <v>200</v>
      </c>
      <c r="D130" s="53">
        <v>200</v>
      </c>
      <c r="E130" s="1">
        <v>1.5</v>
      </c>
      <c r="F130" s="1">
        <v>1.3</v>
      </c>
      <c r="G130" s="1">
        <v>15.9</v>
      </c>
      <c r="H130" s="1">
        <v>81</v>
      </c>
      <c r="I130" s="9">
        <v>495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x14ac:dyDescent="0.2">
      <c r="A131" s="103"/>
      <c r="B131" s="26" t="s">
        <v>29</v>
      </c>
      <c r="C131" s="8">
        <v>20</v>
      </c>
      <c r="D131" s="50">
        <v>20</v>
      </c>
      <c r="E131" s="1">
        <v>1.5</v>
      </c>
      <c r="F131" s="1">
        <v>0.57999999999999996</v>
      </c>
      <c r="G131" s="1">
        <v>10.28</v>
      </c>
      <c r="H131" s="1">
        <v>52.4</v>
      </c>
      <c r="I131" s="9">
        <v>111</v>
      </c>
    </row>
    <row r="132" spans="1:36" x14ac:dyDescent="0.2">
      <c r="A132" s="103"/>
      <c r="B132" s="114" t="s">
        <v>2</v>
      </c>
      <c r="C132" s="71">
        <f>SUM(C126:C131)</f>
        <v>430</v>
      </c>
      <c r="D132" s="72">
        <f>SUM(D126:D131)</f>
        <v>520</v>
      </c>
      <c r="E132" s="3">
        <v>16.54</v>
      </c>
      <c r="F132" s="3">
        <v>22.01</v>
      </c>
      <c r="G132" s="3">
        <v>31.91</v>
      </c>
      <c r="H132" s="3">
        <v>391.6</v>
      </c>
      <c r="I132" s="9"/>
    </row>
    <row r="133" spans="1:36" x14ac:dyDescent="0.2">
      <c r="A133" s="104"/>
      <c r="B133" s="115"/>
      <c r="C133" s="6"/>
      <c r="D133" s="25"/>
      <c r="E133" s="25">
        <v>21.12</v>
      </c>
      <c r="F133" s="25">
        <v>28.76</v>
      </c>
      <c r="G133" s="25">
        <v>33.92</v>
      </c>
      <c r="H133" s="25">
        <v>496.38</v>
      </c>
      <c r="I133" s="18"/>
    </row>
    <row r="134" spans="1:36" x14ac:dyDescent="0.2">
      <c r="A134" s="102"/>
      <c r="B134" s="31" t="s">
        <v>37</v>
      </c>
      <c r="C134" s="6"/>
      <c r="D134" s="25"/>
      <c r="E134" s="25"/>
      <c r="F134" s="25"/>
      <c r="G134" s="25"/>
      <c r="H134" s="25"/>
      <c r="I134" s="18"/>
    </row>
    <row r="135" spans="1:36" x14ac:dyDescent="0.2">
      <c r="A135" s="103"/>
      <c r="B135" s="35" t="s">
        <v>54</v>
      </c>
      <c r="C135" s="37">
        <v>200</v>
      </c>
      <c r="D135" s="50">
        <v>200</v>
      </c>
      <c r="E135" s="14">
        <v>10</v>
      </c>
      <c r="F135" s="14">
        <v>6.4</v>
      </c>
      <c r="G135" s="14">
        <v>17</v>
      </c>
      <c r="H135" s="1">
        <v>174</v>
      </c>
      <c r="I135" s="50">
        <v>517</v>
      </c>
    </row>
    <row r="136" spans="1:36" x14ac:dyDescent="0.2">
      <c r="A136" s="103"/>
      <c r="B136" s="35" t="s">
        <v>105</v>
      </c>
      <c r="C136" s="37">
        <v>60</v>
      </c>
      <c r="D136" s="50">
        <v>60</v>
      </c>
      <c r="E136" s="14">
        <v>4.2</v>
      </c>
      <c r="F136" s="14">
        <v>8.3000000000000007</v>
      </c>
      <c r="G136" s="14">
        <v>33.5</v>
      </c>
      <c r="H136" s="1">
        <v>226</v>
      </c>
      <c r="I136" s="50">
        <v>565</v>
      </c>
    </row>
    <row r="137" spans="1:36" x14ac:dyDescent="0.2">
      <c r="A137" s="104"/>
      <c r="B137" s="29" t="s">
        <v>38</v>
      </c>
      <c r="C137" s="101">
        <v>260</v>
      </c>
      <c r="D137" s="16">
        <v>260</v>
      </c>
      <c r="E137" s="25">
        <f>SUM(E135:E136)</f>
        <v>14.2</v>
      </c>
      <c r="F137" s="25">
        <f>SUM(F135:F136)</f>
        <v>14.700000000000001</v>
      </c>
      <c r="G137" s="25">
        <f>SUM(G135:G136)</f>
        <v>50.5</v>
      </c>
      <c r="H137" s="25">
        <f>SUM(H135:H136)</f>
        <v>400</v>
      </c>
      <c r="I137" s="18"/>
    </row>
    <row r="138" spans="1:36" x14ac:dyDescent="0.2">
      <c r="A138" s="107"/>
      <c r="B138" s="16" t="s">
        <v>3</v>
      </c>
      <c r="C138" s="16"/>
      <c r="D138" s="32"/>
      <c r="E138" s="19"/>
      <c r="F138" s="19"/>
      <c r="G138" s="19"/>
      <c r="H138" s="19"/>
      <c r="I138" s="48"/>
    </row>
    <row r="139" spans="1:36" x14ac:dyDescent="0.2">
      <c r="A139" s="108"/>
      <c r="B139" s="32" t="s">
        <v>30</v>
      </c>
      <c r="C139" s="48">
        <v>60</v>
      </c>
      <c r="D139" s="48">
        <v>100</v>
      </c>
      <c r="E139" s="19">
        <v>0.48</v>
      </c>
      <c r="F139" s="19">
        <v>0.06</v>
      </c>
      <c r="G139" s="19">
        <v>1.5</v>
      </c>
      <c r="H139" s="19">
        <v>8.4</v>
      </c>
      <c r="I139" s="48">
        <v>106</v>
      </c>
    </row>
    <row r="140" spans="1:36" x14ac:dyDescent="0.2">
      <c r="A140" s="108"/>
      <c r="B140" s="17"/>
      <c r="C140" s="8"/>
      <c r="D140" s="50"/>
      <c r="E140" s="1">
        <v>0.89</v>
      </c>
      <c r="F140" s="1">
        <v>0.1</v>
      </c>
      <c r="G140" s="1">
        <v>2.4900000000000002</v>
      </c>
      <c r="H140" s="1">
        <v>13.94</v>
      </c>
      <c r="I140" s="50"/>
    </row>
    <row r="141" spans="1:36" x14ac:dyDescent="0.2">
      <c r="A141" s="108"/>
      <c r="B141" s="17" t="s">
        <v>73</v>
      </c>
      <c r="C141" s="6">
        <v>250</v>
      </c>
      <c r="D141" s="34">
        <v>250</v>
      </c>
      <c r="E141" s="19">
        <v>9.85</v>
      </c>
      <c r="F141" s="19">
        <v>4.83</v>
      </c>
      <c r="G141" s="19">
        <v>15.15</v>
      </c>
      <c r="H141" s="19">
        <v>143.5</v>
      </c>
      <c r="I141" s="48">
        <v>150</v>
      </c>
    </row>
    <row r="142" spans="1:36" x14ac:dyDescent="0.2">
      <c r="A142" s="108"/>
      <c r="B142" s="7" t="s">
        <v>53</v>
      </c>
      <c r="C142" s="36">
        <v>90</v>
      </c>
      <c r="D142" s="50">
        <v>100</v>
      </c>
      <c r="E142" s="1">
        <v>13.5</v>
      </c>
      <c r="F142" s="1">
        <v>9.6</v>
      </c>
      <c r="G142" s="1">
        <v>8.36</v>
      </c>
      <c r="H142" s="1">
        <v>169.7</v>
      </c>
      <c r="I142" s="50">
        <v>412</v>
      </c>
    </row>
    <row r="143" spans="1:36" x14ac:dyDescent="0.2">
      <c r="A143" s="108"/>
      <c r="B143" s="7"/>
      <c r="C143" s="36"/>
      <c r="D143" s="50"/>
      <c r="E143" s="1">
        <v>14.85</v>
      </c>
      <c r="F143" s="1">
        <v>10.56</v>
      </c>
      <c r="G143" s="1">
        <v>9.19</v>
      </c>
      <c r="H143" s="1">
        <v>186.67</v>
      </c>
      <c r="I143" s="50"/>
    </row>
    <row r="144" spans="1:36" x14ac:dyDescent="0.2">
      <c r="A144" s="108"/>
      <c r="B144" s="10" t="s">
        <v>17</v>
      </c>
      <c r="C144" s="37">
        <v>150</v>
      </c>
      <c r="D144" s="50">
        <v>180</v>
      </c>
      <c r="E144" s="1">
        <v>3.15</v>
      </c>
      <c r="F144" s="1">
        <v>6.6</v>
      </c>
      <c r="G144" s="1">
        <v>16.350000000000001</v>
      </c>
      <c r="H144" s="1">
        <v>138</v>
      </c>
      <c r="I144" s="9">
        <v>429</v>
      </c>
    </row>
    <row r="145" spans="1:9" x14ac:dyDescent="0.2">
      <c r="A145" s="108"/>
      <c r="B145" s="10"/>
      <c r="C145" s="37"/>
      <c r="D145" s="50"/>
      <c r="E145" s="1">
        <v>3.78</v>
      </c>
      <c r="F145" s="1">
        <v>7.92</v>
      </c>
      <c r="G145" s="1">
        <v>19.62</v>
      </c>
      <c r="H145" s="1">
        <v>165.6</v>
      </c>
      <c r="I145" s="9"/>
    </row>
    <row r="146" spans="1:9" x14ac:dyDescent="0.2">
      <c r="A146" s="108"/>
      <c r="B146" s="26" t="s">
        <v>43</v>
      </c>
      <c r="C146" s="8">
        <v>200</v>
      </c>
      <c r="D146" s="50">
        <v>200</v>
      </c>
      <c r="E146" s="1">
        <v>0.3</v>
      </c>
      <c r="F146" s="1">
        <v>0.2</v>
      </c>
      <c r="G146" s="1">
        <v>25.1</v>
      </c>
      <c r="H146" s="1">
        <v>103</v>
      </c>
      <c r="I146" s="50">
        <v>509</v>
      </c>
    </row>
    <row r="147" spans="1:9" x14ac:dyDescent="0.2">
      <c r="A147" s="108"/>
      <c r="B147" s="26" t="s">
        <v>18</v>
      </c>
      <c r="C147" s="8">
        <v>30</v>
      </c>
      <c r="D147" s="50">
        <v>30</v>
      </c>
      <c r="E147" s="1">
        <v>1.98</v>
      </c>
      <c r="F147" s="1">
        <v>0.36</v>
      </c>
      <c r="G147" s="1">
        <v>10.199999999999999</v>
      </c>
      <c r="H147" s="1">
        <v>54.3</v>
      </c>
      <c r="I147" s="50">
        <v>110</v>
      </c>
    </row>
    <row r="148" spans="1:9" x14ac:dyDescent="0.2">
      <c r="A148" s="108"/>
      <c r="B148" s="26" t="s">
        <v>29</v>
      </c>
      <c r="C148" s="8">
        <v>20</v>
      </c>
      <c r="D148" s="50">
        <v>20</v>
      </c>
      <c r="E148" s="1">
        <v>1.5</v>
      </c>
      <c r="F148" s="1">
        <v>0.57999999999999996</v>
      </c>
      <c r="G148" s="1">
        <v>10.28</v>
      </c>
      <c r="H148" s="1">
        <v>52.4</v>
      </c>
      <c r="I148" s="9">
        <v>111</v>
      </c>
    </row>
    <row r="149" spans="1:9" x14ac:dyDescent="0.2">
      <c r="A149" s="108"/>
      <c r="B149" s="112" t="s">
        <v>12</v>
      </c>
      <c r="C149" s="71">
        <f>SUM(C139:C148)</f>
        <v>800</v>
      </c>
      <c r="D149" s="72">
        <f>SUM(D139:D148)</f>
        <v>880</v>
      </c>
      <c r="E149" s="3">
        <v>30.76</v>
      </c>
      <c r="F149" s="3">
        <v>22.23</v>
      </c>
      <c r="G149" s="3">
        <v>86.94</v>
      </c>
      <c r="H149" s="3">
        <v>674.84</v>
      </c>
      <c r="I149" s="9"/>
    </row>
    <row r="150" spans="1:9" x14ac:dyDescent="0.2">
      <c r="A150" s="109"/>
      <c r="B150" s="113"/>
      <c r="C150" s="23"/>
      <c r="D150" s="25"/>
      <c r="E150" s="25">
        <v>33.15</v>
      </c>
      <c r="F150" s="25">
        <v>24.55</v>
      </c>
      <c r="G150" s="25">
        <v>92.03</v>
      </c>
      <c r="H150" s="25">
        <v>719.41</v>
      </c>
      <c r="I150" s="48"/>
    </row>
    <row r="151" spans="1:9" x14ac:dyDescent="0.2">
      <c r="A151" s="107"/>
      <c r="B151" s="16" t="s">
        <v>5</v>
      </c>
      <c r="C151" s="16"/>
      <c r="D151" s="22"/>
      <c r="E151" s="19"/>
      <c r="F151" s="19"/>
      <c r="G151" s="19"/>
      <c r="H151" s="19"/>
      <c r="I151" s="48"/>
    </row>
    <row r="152" spans="1:9" x14ac:dyDescent="0.2">
      <c r="A152" s="108"/>
      <c r="B152" s="35" t="s">
        <v>44</v>
      </c>
      <c r="C152" s="37">
        <v>200</v>
      </c>
      <c r="D152" s="50">
        <v>200</v>
      </c>
      <c r="E152" s="14">
        <v>1</v>
      </c>
      <c r="F152" s="14">
        <v>0.2</v>
      </c>
      <c r="G152" s="14">
        <v>0.2</v>
      </c>
      <c r="H152" s="1">
        <v>92</v>
      </c>
      <c r="I152" s="50">
        <v>518</v>
      </c>
    </row>
    <row r="153" spans="1:9" x14ac:dyDescent="0.2">
      <c r="A153" s="108"/>
      <c r="B153" s="54" t="s">
        <v>100</v>
      </c>
      <c r="C153" s="50">
        <v>15</v>
      </c>
      <c r="D153" s="48">
        <v>15</v>
      </c>
      <c r="E153" s="19">
        <v>0.41</v>
      </c>
      <c r="F153" s="19">
        <v>1.55</v>
      </c>
      <c r="G153" s="19">
        <v>11.6</v>
      </c>
      <c r="H153" s="19">
        <v>59.7</v>
      </c>
      <c r="I153" s="4"/>
    </row>
    <row r="154" spans="1:9" x14ac:dyDescent="0.2">
      <c r="A154" s="108"/>
      <c r="B154" s="23" t="s">
        <v>13</v>
      </c>
      <c r="C154" s="16">
        <f t="shared" ref="C154:H154" si="6">SUM(C152:C153)</f>
        <v>215</v>
      </c>
      <c r="D154" s="76">
        <f t="shared" si="6"/>
        <v>215</v>
      </c>
      <c r="E154" s="25">
        <f t="shared" si="6"/>
        <v>1.41</v>
      </c>
      <c r="F154" s="25">
        <f t="shared" si="6"/>
        <v>1.75</v>
      </c>
      <c r="G154" s="25">
        <f t="shared" si="6"/>
        <v>11.799999999999999</v>
      </c>
      <c r="H154" s="25">
        <f t="shared" si="6"/>
        <v>151.69999999999999</v>
      </c>
      <c r="I154" s="22"/>
    </row>
    <row r="155" spans="1:9" x14ac:dyDescent="0.2">
      <c r="A155" s="108"/>
      <c r="B155" s="112" t="s">
        <v>14</v>
      </c>
      <c r="C155" s="23"/>
      <c r="D155" s="25"/>
      <c r="E155" s="25">
        <v>62.91</v>
      </c>
      <c r="F155" s="25">
        <v>60.69</v>
      </c>
      <c r="G155" s="25">
        <v>181.15</v>
      </c>
      <c r="H155" s="25">
        <v>1618.14</v>
      </c>
      <c r="I155" s="22"/>
    </row>
    <row r="156" spans="1:9" x14ac:dyDescent="0.2">
      <c r="A156" s="109"/>
      <c r="B156" s="113"/>
      <c r="C156" s="23"/>
      <c r="D156" s="22"/>
      <c r="E156" s="25">
        <v>69.88</v>
      </c>
      <c r="F156" s="25">
        <v>69.760000000000005</v>
      </c>
      <c r="G156" s="25">
        <v>188.25</v>
      </c>
      <c r="H156" s="25">
        <v>1767.49</v>
      </c>
      <c r="I156" s="22"/>
    </row>
    <row r="157" spans="1:9" x14ac:dyDescent="0.2">
      <c r="A157" s="39" t="s">
        <v>75</v>
      </c>
      <c r="B157" s="39" t="s">
        <v>0</v>
      </c>
      <c r="C157" s="41"/>
      <c r="D157" s="44"/>
      <c r="E157" s="45"/>
      <c r="F157" s="46"/>
      <c r="G157" s="46"/>
      <c r="H157" s="47"/>
      <c r="I157" s="39" t="s">
        <v>75</v>
      </c>
    </row>
    <row r="158" spans="1:9" x14ac:dyDescent="0.2">
      <c r="A158" s="58"/>
      <c r="B158" s="7" t="s">
        <v>51</v>
      </c>
      <c r="C158" s="8">
        <v>45</v>
      </c>
      <c r="D158" s="50">
        <v>45</v>
      </c>
      <c r="E158" s="1">
        <v>6.7</v>
      </c>
      <c r="F158" s="1">
        <v>9.5</v>
      </c>
      <c r="G158" s="1">
        <v>9.9</v>
      </c>
      <c r="H158" s="1">
        <v>153</v>
      </c>
      <c r="I158" s="50">
        <v>90</v>
      </c>
    </row>
    <row r="159" spans="1:9" x14ac:dyDescent="0.2">
      <c r="A159" s="59"/>
      <c r="B159" s="10" t="s">
        <v>31</v>
      </c>
      <c r="C159" s="8">
        <v>40</v>
      </c>
      <c r="D159" s="53">
        <v>40</v>
      </c>
      <c r="E159" s="1">
        <v>5.0999999999999996</v>
      </c>
      <c r="F159" s="1">
        <v>4.5999999999999996</v>
      </c>
      <c r="G159" s="1">
        <v>0.3</v>
      </c>
      <c r="H159" s="1">
        <v>63</v>
      </c>
      <c r="I159" s="9">
        <v>300</v>
      </c>
    </row>
    <row r="160" spans="1:9" x14ac:dyDescent="0.2">
      <c r="A160" s="59"/>
      <c r="B160" s="7" t="s">
        <v>78</v>
      </c>
      <c r="C160" s="8">
        <v>200</v>
      </c>
      <c r="D160" s="8">
        <v>200</v>
      </c>
      <c r="E160" s="1">
        <v>6.42</v>
      </c>
      <c r="F160" s="1">
        <v>11.66</v>
      </c>
      <c r="G160" s="1">
        <v>44.2</v>
      </c>
      <c r="H160" s="1">
        <v>307.39999999999998</v>
      </c>
      <c r="I160" s="9">
        <v>263</v>
      </c>
    </row>
    <row r="161" spans="1:9" x14ac:dyDescent="0.2">
      <c r="A161" s="59"/>
      <c r="B161" s="10" t="s">
        <v>11</v>
      </c>
      <c r="C161" s="8">
        <v>200</v>
      </c>
      <c r="D161" s="53">
        <v>200</v>
      </c>
      <c r="E161" s="1">
        <v>1.4</v>
      </c>
      <c r="F161" s="1">
        <v>1.2</v>
      </c>
      <c r="G161" s="1">
        <v>11.4</v>
      </c>
      <c r="H161" s="1">
        <v>63</v>
      </c>
      <c r="I161" s="9">
        <v>501</v>
      </c>
    </row>
    <row r="162" spans="1:9" x14ac:dyDescent="0.2">
      <c r="A162" s="61"/>
      <c r="B162" s="26" t="s">
        <v>29</v>
      </c>
      <c r="C162" s="37">
        <v>20</v>
      </c>
      <c r="D162" s="50">
        <v>20</v>
      </c>
      <c r="E162" s="1">
        <v>1.5</v>
      </c>
      <c r="F162" s="1">
        <v>0.57999999999999996</v>
      </c>
      <c r="G162" s="1">
        <v>10.28</v>
      </c>
      <c r="H162" s="1">
        <v>52.4</v>
      </c>
      <c r="I162" s="4">
        <v>111</v>
      </c>
    </row>
    <row r="163" spans="1:9" x14ac:dyDescent="0.2">
      <c r="A163" s="60"/>
      <c r="B163" s="95" t="s">
        <v>2</v>
      </c>
      <c r="C163" s="31">
        <f t="shared" ref="C163:D163" si="7">SUM(C158:C162)</f>
        <v>505</v>
      </c>
      <c r="D163" s="68">
        <f t="shared" si="7"/>
        <v>505</v>
      </c>
      <c r="E163" s="30">
        <f>SUM(E158:E162)</f>
        <v>21.119999999999997</v>
      </c>
      <c r="F163" s="30">
        <f>SUM(F158:F162)</f>
        <v>27.539999999999996</v>
      </c>
      <c r="G163" s="30">
        <f>SUM(G158:G162)</f>
        <v>76.080000000000013</v>
      </c>
      <c r="H163" s="30">
        <f>SUM(H158:H162)</f>
        <v>638.79999999999995</v>
      </c>
      <c r="I163" s="9"/>
    </row>
    <row r="164" spans="1:9" x14ac:dyDescent="0.2">
      <c r="A164" s="102"/>
      <c r="B164" s="31" t="s">
        <v>37</v>
      </c>
      <c r="C164" s="8"/>
      <c r="D164" s="30"/>
      <c r="E164" s="30"/>
      <c r="F164" s="30"/>
      <c r="G164" s="30"/>
      <c r="H164" s="30"/>
      <c r="I164" s="9"/>
    </row>
    <row r="165" spans="1:9" x14ac:dyDescent="0.2">
      <c r="A165" s="103"/>
      <c r="B165" s="35" t="s">
        <v>54</v>
      </c>
      <c r="C165" s="37">
        <v>200</v>
      </c>
      <c r="D165" s="50">
        <v>200</v>
      </c>
      <c r="E165" s="14">
        <v>10</v>
      </c>
      <c r="F165" s="14">
        <v>6.4</v>
      </c>
      <c r="G165" s="14">
        <v>17</v>
      </c>
      <c r="H165" s="1">
        <v>174</v>
      </c>
      <c r="I165" s="50">
        <v>517</v>
      </c>
    </row>
    <row r="166" spans="1:9" x14ac:dyDescent="0.2">
      <c r="A166" s="104"/>
      <c r="B166" s="29" t="s">
        <v>38</v>
      </c>
      <c r="C166" s="31">
        <v>200</v>
      </c>
      <c r="D166" s="100">
        <f>SUM(D165:D165)</f>
        <v>200</v>
      </c>
      <c r="E166" s="30">
        <f>SUM(E165:E165)</f>
        <v>10</v>
      </c>
      <c r="F166" s="30">
        <f>SUM(F165:F165)</f>
        <v>6.4</v>
      </c>
      <c r="G166" s="30">
        <f>SUM(G165:G165)</f>
        <v>17</v>
      </c>
      <c r="H166" s="30">
        <f>SUM(H165:H165)</f>
        <v>174</v>
      </c>
      <c r="I166" s="9"/>
    </row>
    <row r="167" spans="1:9" x14ac:dyDescent="0.2">
      <c r="A167" s="102"/>
      <c r="B167" s="31" t="s">
        <v>3</v>
      </c>
      <c r="C167" s="31"/>
      <c r="D167" s="8"/>
      <c r="E167" s="13"/>
      <c r="F167" s="30"/>
      <c r="G167" s="30"/>
      <c r="H167" s="30"/>
      <c r="I167" s="9"/>
    </row>
    <row r="168" spans="1:9" ht="25.5" x14ac:dyDescent="0.2">
      <c r="A168" s="103"/>
      <c r="B168" s="17" t="s">
        <v>76</v>
      </c>
      <c r="C168" s="8">
        <v>60</v>
      </c>
      <c r="D168" s="85">
        <v>100</v>
      </c>
      <c r="E168" s="86">
        <v>0.96</v>
      </c>
      <c r="F168" s="86">
        <v>6.06</v>
      </c>
      <c r="G168" s="86">
        <v>5.76</v>
      </c>
      <c r="H168" s="86">
        <v>81.599999999999994</v>
      </c>
      <c r="I168" s="85">
        <v>4</v>
      </c>
    </row>
    <row r="169" spans="1:9" x14ac:dyDescent="0.2">
      <c r="A169" s="103"/>
      <c r="B169" s="17"/>
      <c r="C169" s="8"/>
      <c r="D169" s="50"/>
      <c r="E169" s="1">
        <v>1.6</v>
      </c>
      <c r="F169" s="1">
        <v>10.1</v>
      </c>
      <c r="G169" s="1">
        <v>9.6</v>
      </c>
      <c r="H169" s="1">
        <v>136</v>
      </c>
      <c r="I169" s="50">
        <v>4</v>
      </c>
    </row>
    <row r="170" spans="1:9" x14ac:dyDescent="0.2">
      <c r="A170" s="103"/>
      <c r="B170" s="7" t="s">
        <v>77</v>
      </c>
      <c r="C170" s="8">
        <v>250</v>
      </c>
      <c r="D170" s="50">
        <v>250</v>
      </c>
      <c r="E170" s="1">
        <v>2.31</v>
      </c>
      <c r="F170" s="1">
        <v>6.75</v>
      </c>
      <c r="G170" s="14">
        <v>16.600000000000001</v>
      </c>
      <c r="H170" s="1">
        <v>137.5</v>
      </c>
      <c r="I170" s="50">
        <v>134</v>
      </c>
    </row>
    <row r="171" spans="1:9" x14ac:dyDescent="0.2">
      <c r="A171" s="62"/>
      <c r="B171" s="10" t="s">
        <v>79</v>
      </c>
      <c r="C171" s="50">
        <v>90</v>
      </c>
      <c r="D171" s="50">
        <v>100</v>
      </c>
      <c r="E171" s="19">
        <v>16.02</v>
      </c>
      <c r="F171" s="19">
        <v>15.75</v>
      </c>
      <c r="G171" s="19">
        <v>12.87</v>
      </c>
      <c r="H171" s="19">
        <v>257.39999999999998</v>
      </c>
      <c r="I171" s="48">
        <v>381</v>
      </c>
    </row>
    <row r="172" spans="1:9" x14ac:dyDescent="0.2">
      <c r="A172" s="62"/>
      <c r="B172" s="10"/>
      <c r="C172" s="49"/>
      <c r="D172" s="50"/>
      <c r="E172" s="50">
        <v>17.8</v>
      </c>
      <c r="F172" s="50">
        <v>17.5</v>
      </c>
      <c r="G172" s="50">
        <v>14.3</v>
      </c>
      <c r="H172" s="50">
        <v>286</v>
      </c>
      <c r="I172" s="50"/>
    </row>
    <row r="173" spans="1:9" x14ac:dyDescent="0.2">
      <c r="A173" s="62"/>
      <c r="B173" s="10" t="s">
        <v>33</v>
      </c>
      <c r="C173" s="8">
        <v>150</v>
      </c>
      <c r="D173" s="53">
        <v>180</v>
      </c>
      <c r="E173" s="1">
        <v>3.69</v>
      </c>
      <c r="F173" s="1">
        <v>6.1</v>
      </c>
      <c r="G173" s="1">
        <v>33.81</v>
      </c>
      <c r="H173" s="1">
        <v>204.6</v>
      </c>
      <c r="I173" s="9">
        <v>414</v>
      </c>
    </row>
    <row r="174" spans="1:9" x14ac:dyDescent="0.2">
      <c r="A174" s="62"/>
      <c r="B174" s="26"/>
      <c r="C174" s="49"/>
      <c r="D174" s="50"/>
      <c r="E174" s="50">
        <v>4.43</v>
      </c>
      <c r="F174" s="50">
        <v>7.32</v>
      </c>
      <c r="G174" s="50">
        <v>40.57</v>
      </c>
      <c r="H174" s="50">
        <v>245.52</v>
      </c>
      <c r="I174" s="50"/>
    </row>
    <row r="175" spans="1:9" x14ac:dyDescent="0.2">
      <c r="A175" s="108"/>
      <c r="B175" s="21" t="s">
        <v>61</v>
      </c>
      <c r="C175" s="6">
        <v>200</v>
      </c>
      <c r="D175" s="48">
        <v>200</v>
      </c>
      <c r="E175" s="20">
        <v>0.5</v>
      </c>
      <c r="F175" s="20">
        <v>0.2</v>
      </c>
      <c r="G175" s="20">
        <v>22.2</v>
      </c>
      <c r="H175" s="19">
        <v>93</v>
      </c>
      <c r="I175" s="48">
        <v>510</v>
      </c>
    </row>
    <row r="176" spans="1:9" x14ac:dyDescent="0.2">
      <c r="A176" s="108"/>
      <c r="B176" s="26" t="s">
        <v>18</v>
      </c>
      <c r="C176" s="8">
        <v>30</v>
      </c>
      <c r="D176" s="50">
        <v>30</v>
      </c>
      <c r="E176" s="1">
        <v>1.98</v>
      </c>
      <c r="F176" s="1">
        <v>0.36</v>
      </c>
      <c r="G176" s="1">
        <v>10.199999999999999</v>
      </c>
      <c r="H176" s="1">
        <v>54.3</v>
      </c>
      <c r="I176" s="50">
        <v>110</v>
      </c>
    </row>
    <row r="177" spans="1:9" x14ac:dyDescent="0.2">
      <c r="A177" s="108"/>
      <c r="B177" s="26" t="s">
        <v>29</v>
      </c>
      <c r="C177" s="8">
        <v>20</v>
      </c>
      <c r="D177" s="50">
        <v>20</v>
      </c>
      <c r="E177" s="1">
        <v>1.5</v>
      </c>
      <c r="F177" s="1">
        <v>0.57999999999999996</v>
      </c>
      <c r="G177" s="1">
        <v>10.28</v>
      </c>
      <c r="H177" s="1">
        <v>52.4</v>
      </c>
      <c r="I177" s="9">
        <v>111</v>
      </c>
    </row>
    <row r="178" spans="1:9" x14ac:dyDescent="0.2">
      <c r="A178" s="108"/>
      <c r="B178" s="105" t="s">
        <v>12</v>
      </c>
      <c r="C178" s="31">
        <f>SUM(C168:C177)</f>
        <v>800</v>
      </c>
      <c r="D178" s="51">
        <f>SUM(D168:D177)</f>
        <v>880</v>
      </c>
      <c r="E178" s="3">
        <v>26.96</v>
      </c>
      <c r="F178" s="3">
        <v>35.799999999999997</v>
      </c>
      <c r="G178" s="3">
        <v>111.72</v>
      </c>
      <c r="H178" s="3">
        <v>880.8</v>
      </c>
      <c r="I178" s="9"/>
    </row>
    <row r="179" spans="1:9" x14ac:dyDescent="0.2">
      <c r="A179" s="109"/>
      <c r="B179" s="106"/>
      <c r="C179" s="51"/>
      <c r="D179" s="3"/>
      <c r="E179" s="3">
        <v>30.12</v>
      </c>
      <c r="F179" s="3">
        <v>42.81</v>
      </c>
      <c r="G179" s="3">
        <v>123.75</v>
      </c>
      <c r="H179" s="3">
        <v>1004.72</v>
      </c>
      <c r="I179" s="50"/>
    </row>
    <row r="180" spans="1:9" x14ac:dyDescent="0.2">
      <c r="A180" s="107"/>
      <c r="B180" s="51" t="s">
        <v>5</v>
      </c>
      <c r="C180" s="51"/>
      <c r="D180" s="50"/>
      <c r="E180" s="1"/>
      <c r="F180" s="1"/>
      <c r="G180" s="1"/>
      <c r="H180" s="1"/>
      <c r="I180" s="50"/>
    </row>
    <row r="181" spans="1:9" x14ac:dyDescent="0.2">
      <c r="A181" s="108"/>
      <c r="B181" s="35" t="s">
        <v>44</v>
      </c>
      <c r="C181" s="37">
        <v>200</v>
      </c>
      <c r="D181" s="50">
        <v>200</v>
      </c>
      <c r="E181" s="14">
        <v>1</v>
      </c>
      <c r="F181" s="14">
        <v>0.2</v>
      </c>
      <c r="G181" s="14">
        <v>0.2</v>
      </c>
      <c r="H181" s="1">
        <v>92</v>
      </c>
      <c r="I181" s="50">
        <v>518</v>
      </c>
    </row>
    <row r="182" spans="1:9" x14ac:dyDescent="0.2">
      <c r="A182" s="108"/>
      <c r="B182" s="26" t="s">
        <v>20</v>
      </c>
      <c r="C182" s="8">
        <v>100</v>
      </c>
      <c r="D182" s="50">
        <v>100</v>
      </c>
      <c r="E182" s="1">
        <v>0.4</v>
      </c>
      <c r="F182" s="1">
        <v>0.4</v>
      </c>
      <c r="G182" s="1">
        <v>9.8000000000000007</v>
      </c>
      <c r="H182" s="1">
        <v>47</v>
      </c>
      <c r="I182" s="9">
        <v>112</v>
      </c>
    </row>
    <row r="183" spans="1:9" x14ac:dyDescent="0.2">
      <c r="A183" s="108"/>
      <c r="B183" s="51" t="s">
        <v>13</v>
      </c>
      <c r="C183" s="31">
        <f t="shared" ref="C183:H183" si="8">SUM(C181:C182)</f>
        <v>300</v>
      </c>
      <c r="D183" s="69">
        <f t="shared" si="8"/>
        <v>300</v>
      </c>
      <c r="E183" s="3">
        <f t="shared" si="8"/>
        <v>1.4</v>
      </c>
      <c r="F183" s="3">
        <f t="shared" si="8"/>
        <v>0.60000000000000009</v>
      </c>
      <c r="G183" s="3">
        <f t="shared" si="8"/>
        <v>10</v>
      </c>
      <c r="H183" s="3">
        <f t="shared" si="8"/>
        <v>139</v>
      </c>
      <c r="I183" s="50"/>
    </row>
    <row r="184" spans="1:9" x14ac:dyDescent="0.2">
      <c r="A184" s="108"/>
      <c r="B184" s="105" t="s">
        <v>14</v>
      </c>
      <c r="C184" s="31"/>
      <c r="D184" s="69"/>
      <c r="E184" s="3">
        <v>59.48</v>
      </c>
      <c r="F184" s="3">
        <v>70.34</v>
      </c>
      <c r="G184" s="3">
        <v>214.8</v>
      </c>
      <c r="H184" s="3">
        <v>1832.6</v>
      </c>
      <c r="I184" s="50"/>
    </row>
    <row r="185" spans="1:9" x14ac:dyDescent="0.2">
      <c r="A185" s="109"/>
      <c r="B185" s="106"/>
      <c r="C185" s="51"/>
      <c r="D185" s="50"/>
      <c r="E185" s="3">
        <v>62.64</v>
      </c>
      <c r="F185" s="3">
        <v>77.349999999999994</v>
      </c>
      <c r="G185" s="3">
        <v>226.83</v>
      </c>
      <c r="H185" s="3">
        <v>1956.52</v>
      </c>
      <c r="I185" s="50"/>
    </row>
    <row r="186" spans="1:9" x14ac:dyDescent="0.2">
      <c r="A186" s="39" t="s">
        <v>80</v>
      </c>
      <c r="B186" s="39" t="s">
        <v>0</v>
      </c>
      <c r="C186" s="39"/>
      <c r="D186" s="40"/>
      <c r="E186" s="40"/>
      <c r="F186" s="40"/>
      <c r="G186" s="40"/>
      <c r="H186" s="40"/>
      <c r="I186" s="39" t="s">
        <v>80</v>
      </c>
    </row>
    <row r="187" spans="1:9" x14ac:dyDescent="0.2">
      <c r="A187" s="107"/>
      <c r="B187" s="10" t="s">
        <v>19</v>
      </c>
      <c r="C187" s="8">
        <v>30</v>
      </c>
      <c r="D187" s="53">
        <v>30</v>
      </c>
      <c r="E187" s="1">
        <v>1.2</v>
      </c>
      <c r="F187" s="1">
        <v>12.5</v>
      </c>
      <c r="G187" s="1">
        <v>7.4</v>
      </c>
      <c r="H187" s="1">
        <v>147</v>
      </c>
      <c r="I187" s="9">
        <v>94</v>
      </c>
    </row>
    <row r="188" spans="1:9" x14ac:dyDescent="0.2">
      <c r="A188" s="108"/>
      <c r="B188" s="17" t="s">
        <v>40</v>
      </c>
      <c r="C188" s="6">
        <v>150</v>
      </c>
      <c r="D188" s="48">
        <v>200</v>
      </c>
      <c r="E188" s="19">
        <v>18</v>
      </c>
      <c r="F188" s="19">
        <v>13.88</v>
      </c>
      <c r="G188" s="19">
        <v>23.25</v>
      </c>
      <c r="H188" s="19">
        <v>289.5</v>
      </c>
      <c r="I188" s="48">
        <v>321</v>
      </c>
    </row>
    <row r="189" spans="1:9" x14ac:dyDescent="0.2">
      <c r="A189" s="108"/>
      <c r="B189" s="10"/>
      <c r="C189" s="8"/>
      <c r="D189" s="53"/>
      <c r="E189" s="1">
        <v>24</v>
      </c>
      <c r="F189" s="1">
        <v>18.5</v>
      </c>
      <c r="G189" s="1">
        <v>31</v>
      </c>
      <c r="H189" s="1">
        <v>386</v>
      </c>
      <c r="I189" s="9"/>
    </row>
    <row r="190" spans="1:9" x14ac:dyDescent="0.2">
      <c r="A190" s="108"/>
      <c r="B190" s="5" t="s">
        <v>66</v>
      </c>
      <c r="C190" s="49">
        <v>200</v>
      </c>
      <c r="D190" s="50">
        <v>200</v>
      </c>
      <c r="E190" s="50">
        <v>0.1</v>
      </c>
      <c r="F190" s="50">
        <v>0</v>
      </c>
      <c r="G190" s="50">
        <v>15.2</v>
      </c>
      <c r="H190" s="50">
        <v>61</v>
      </c>
      <c r="I190" s="50">
        <v>494</v>
      </c>
    </row>
    <row r="191" spans="1:9" x14ac:dyDescent="0.2">
      <c r="A191" s="108"/>
      <c r="B191" s="110" t="s">
        <v>2</v>
      </c>
      <c r="C191" s="71">
        <f>SUM(C187:C190)</f>
        <v>380</v>
      </c>
      <c r="D191" s="72">
        <f>SUM(D187:D190)</f>
        <v>430</v>
      </c>
      <c r="E191" s="3">
        <v>19.3</v>
      </c>
      <c r="F191" s="3">
        <v>26.38</v>
      </c>
      <c r="G191" s="3">
        <v>45.85</v>
      </c>
      <c r="H191" s="3">
        <v>497.5</v>
      </c>
      <c r="I191" s="9"/>
    </row>
    <row r="192" spans="1:9" x14ac:dyDescent="0.2">
      <c r="A192" s="109"/>
      <c r="B192" s="111"/>
      <c r="C192" s="12"/>
      <c r="D192" s="28"/>
      <c r="E192" s="28">
        <v>25.3</v>
      </c>
      <c r="F192" s="28">
        <v>31</v>
      </c>
      <c r="G192" s="28">
        <v>53.6</v>
      </c>
      <c r="H192" s="28">
        <v>594</v>
      </c>
      <c r="I192" s="11"/>
    </row>
    <row r="193" spans="1:9" x14ac:dyDescent="0.2">
      <c r="A193" s="102"/>
      <c r="B193" s="31" t="s">
        <v>37</v>
      </c>
      <c r="C193" s="12"/>
      <c r="D193" s="28"/>
      <c r="E193" s="28"/>
      <c r="F193" s="28"/>
      <c r="G193" s="28"/>
      <c r="H193" s="28"/>
      <c r="I193" s="11"/>
    </row>
    <row r="194" spans="1:9" x14ac:dyDescent="0.2">
      <c r="A194" s="103"/>
      <c r="B194" s="35" t="s">
        <v>49</v>
      </c>
      <c r="C194" s="37">
        <v>200</v>
      </c>
      <c r="D194" s="50">
        <v>200</v>
      </c>
      <c r="E194" s="14">
        <v>5.8</v>
      </c>
      <c r="F194" s="14">
        <v>5</v>
      </c>
      <c r="G194" s="14">
        <v>9.6</v>
      </c>
      <c r="H194" s="1">
        <v>106</v>
      </c>
      <c r="I194" s="50">
        <v>515</v>
      </c>
    </row>
    <row r="195" spans="1:9" x14ac:dyDescent="0.2">
      <c r="A195" s="104"/>
      <c r="B195" s="29" t="s">
        <v>38</v>
      </c>
      <c r="C195" s="98">
        <v>200</v>
      </c>
      <c r="D195" s="99">
        <f>SUM(D194:D194)</f>
        <v>200</v>
      </c>
      <c r="E195" s="28">
        <f>SUM(E194:E194)</f>
        <v>5.8</v>
      </c>
      <c r="F195" s="28">
        <f>SUM(F194:F194)</f>
        <v>5</v>
      </c>
      <c r="G195" s="28">
        <f>SUM(G194:G194)</f>
        <v>9.6</v>
      </c>
      <c r="H195" s="28">
        <f>SUM(H194:H194)</f>
        <v>106</v>
      </c>
      <c r="I195" s="11"/>
    </row>
    <row r="196" spans="1:9" x14ac:dyDescent="0.2">
      <c r="A196" s="102"/>
      <c r="B196" s="51" t="s">
        <v>3</v>
      </c>
      <c r="C196" s="12"/>
      <c r="D196" s="13"/>
      <c r="E196" s="28"/>
      <c r="F196" s="28"/>
      <c r="G196" s="28"/>
      <c r="H196" s="28"/>
      <c r="I196" s="11"/>
    </row>
    <row r="197" spans="1:9" x14ac:dyDescent="0.2">
      <c r="A197" s="103"/>
      <c r="B197" s="10" t="s">
        <v>81</v>
      </c>
      <c r="C197" s="8">
        <v>60</v>
      </c>
      <c r="D197" s="48">
        <v>100</v>
      </c>
      <c r="E197" s="1">
        <v>0.6</v>
      </c>
      <c r="F197" s="1">
        <v>3.72</v>
      </c>
      <c r="G197" s="1">
        <v>2.16</v>
      </c>
      <c r="H197" s="1">
        <v>44.4</v>
      </c>
      <c r="I197" s="50">
        <v>19</v>
      </c>
    </row>
    <row r="198" spans="1:9" x14ac:dyDescent="0.2">
      <c r="A198" s="103"/>
      <c r="B198" s="10"/>
      <c r="C198" s="8"/>
      <c r="D198" s="48"/>
      <c r="E198" s="19">
        <v>1</v>
      </c>
      <c r="F198" s="19">
        <v>6.2</v>
      </c>
      <c r="G198" s="19">
        <v>3.6</v>
      </c>
      <c r="H198" s="19">
        <v>74</v>
      </c>
      <c r="I198" s="9"/>
    </row>
    <row r="199" spans="1:9" x14ac:dyDescent="0.2">
      <c r="A199" s="103"/>
      <c r="B199" s="17" t="s">
        <v>82</v>
      </c>
      <c r="C199" s="6">
        <v>250</v>
      </c>
      <c r="D199" s="34">
        <v>250</v>
      </c>
      <c r="E199" s="19">
        <v>2.54</v>
      </c>
      <c r="F199" s="19">
        <v>6.5</v>
      </c>
      <c r="G199" s="19">
        <v>8.1</v>
      </c>
      <c r="H199" s="19">
        <v>99.2</v>
      </c>
      <c r="I199" s="48">
        <v>142</v>
      </c>
    </row>
    <row r="200" spans="1:9" x14ac:dyDescent="0.2">
      <c r="A200" s="103"/>
      <c r="B200" s="17" t="s">
        <v>83</v>
      </c>
      <c r="C200" s="36">
        <v>90</v>
      </c>
      <c r="D200" s="34">
        <v>100</v>
      </c>
      <c r="E200" s="19">
        <v>15.57</v>
      </c>
      <c r="F200" s="19">
        <v>10.53</v>
      </c>
      <c r="G200" s="19">
        <v>10.62</v>
      </c>
      <c r="H200" s="19">
        <v>199.8</v>
      </c>
      <c r="I200" s="48">
        <v>399</v>
      </c>
    </row>
    <row r="201" spans="1:9" x14ac:dyDescent="0.2">
      <c r="A201" s="103"/>
      <c r="B201" s="17"/>
      <c r="C201" s="36"/>
      <c r="D201" s="34"/>
      <c r="E201" s="19">
        <v>17.3</v>
      </c>
      <c r="F201" s="19">
        <v>11.7</v>
      </c>
      <c r="G201" s="19">
        <v>11.8</v>
      </c>
      <c r="H201" s="19">
        <v>222</v>
      </c>
      <c r="I201" s="48"/>
    </row>
    <row r="202" spans="1:9" x14ac:dyDescent="0.2">
      <c r="A202" s="103"/>
      <c r="B202" s="10" t="s">
        <v>32</v>
      </c>
      <c r="C202" s="8">
        <v>150</v>
      </c>
      <c r="D202" s="53">
        <v>180</v>
      </c>
      <c r="E202" s="1">
        <v>7.8</v>
      </c>
      <c r="F202" s="1">
        <v>17.100000000000001</v>
      </c>
      <c r="G202" s="1">
        <v>34.5</v>
      </c>
      <c r="H202" s="1">
        <v>253.05</v>
      </c>
      <c r="I202" s="9">
        <v>237</v>
      </c>
    </row>
    <row r="203" spans="1:9" x14ac:dyDescent="0.2">
      <c r="A203" s="103"/>
      <c r="B203" s="26"/>
      <c r="C203" s="49"/>
      <c r="D203" s="50"/>
      <c r="E203" s="50">
        <v>9.36</v>
      </c>
      <c r="F203" s="50">
        <v>20.52</v>
      </c>
      <c r="G203" s="50">
        <v>41.4</v>
      </c>
      <c r="H203" s="50">
        <v>303.66000000000003</v>
      </c>
      <c r="I203" s="50"/>
    </row>
    <row r="204" spans="1:9" x14ac:dyDescent="0.2">
      <c r="A204" s="103"/>
      <c r="B204" s="26" t="s">
        <v>36</v>
      </c>
      <c r="C204" s="8">
        <v>200</v>
      </c>
      <c r="D204" s="50">
        <v>200</v>
      </c>
      <c r="E204" s="1">
        <v>0.5</v>
      </c>
      <c r="F204" s="1">
        <v>0</v>
      </c>
      <c r="G204" s="1">
        <v>27</v>
      </c>
      <c r="H204" s="1">
        <v>110</v>
      </c>
      <c r="I204" s="50">
        <v>508</v>
      </c>
    </row>
    <row r="205" spans="1:9" x14ac:dyDescent="0.2">
      <c r="A205" s="103"/>
      <c r="B205" s="26" t="s">
        <v>18</v>
      </c>
      <c r="C205" s="8">
        <v>30</v>
      </c>
      <c r="D205" s="50">
        <v>30</v>
      </c>
      <c r="E205" s="1">
        <v>1.98</v>
      </c>
      <c r="F205" s="1">
        <v>0.36</v>
      </c>
      <c r="G205" s="1">
        <v>10.199999999999999</v>
      </c>
      <c r="H205" s="1">
        <v>54.3</v>
      </c>
      <c r="I205" s="50">
        <v>110</v>
      </c>
    </row>
    <row r="206" spans="1:9" x14ac:dyDescent="0.2">
      <c r="A206" s="103"/>
      <c r="B206" s="26" t="s">
        <v>29</v>
      </c>
      <c r="C206" s="8">
        <v>20</v>
      </c>
      <c r="D206" s="50">
        <v>20</v>
      </c>
      <c r="E206" s="1">
        <v>1.5</v>
      </c>
      <c r="F206" s="1">
        <v>0.57999999999999996</v>
      </c>
      <c r="G206" s="1">
        <v>10.28</v>
      </c>
      <c r="H206" s="1">
        <v>52.4</v>
      </c>
      <c r="I206" s="9">
        <v>111</v>
      </c>
    </row>
    <row r="207" spans="1:9" x14ac:dyDescent="0.2">
      <c r="A207" s="103"/>
      <c r="B207" s="105" t="s">
        <v>12</v>
      </c>
      <c r="C207" s="71">
        <f>SUM(C197:C206)</f>
        <v>800</v>
      </c>
      <c r="D207" s="72">
        <f>SUM(D197:D206)</f>
        <v>880</v>
      </c>
      <c r="E207" s="3">
        <v>30.49</v>
      </c>
      <c r="F207" s="3">
        <v>38.79</v>
      </c>
      <c r="G207" s="3">
        <v>102.86</v>
      </c>
      <c r="H207" s="3">
        <v>813.15</v>
      </c>
      <c r="I207" s="9"/>
    </row>
    <row r="208" spans="1:9" x14ac:dyDescent="0.2">
      <c r="A208" s="104"/>
      <c r="B208" s="106"/>
      <c r="C208" s="2"/>
      <c r="D208" s="3"/>
      <c r="E208" s="3">
        <v>34.18</v>
      </c>
      <c r="F208" s="3">
        <v>45.86</v>
      </c>
      <c r="G208" s="3">
        <v>112.38</v>
      </c>
      <c r="H208" s="3">
        <v>915.56</v>
      </c>
      <c r="I208" s="50"/>
    </row>
    <row r="209" spans="1:9" x14ac:dyDescent="0.2">
      <c r="A209" s="107"/>
      <c r="B209" s="51" t="s">
        <v>5</v>
      </c>
      <c r="C209" s="51"/>
      <c r="D209" s="15"/>
      <c r="E209" s="1"/>
      <c r="F209" s="1"/>
      <c r="G209" s="1"/>
      <c r="H209" s="1"/>
      <c r="I209" s="50"/>
    </row>
    <row r="210" spans="1:9" x14ac:dyDescent="0.2">
      <c r="A210" s="108"/>
      <c r="B210" s="35" t="s">
        <v>44</v>
      </c>
      <c r="C210" s="37">
        <v>200</v>
      </c>
      <c r="D210" s="50">
        <v>200</v>
      </c>
      <c r="E210" s="14">
        <v>1</v>
      </c>
      <c r="F210" s="14">
        <v>0.2</v>
      </c>
      <c r="G210" s="14">
        <v>0.2</v>
      </c>
      <c r="H210" s="1">
        <v>92</v>
      </c>
      <c r="I210" s="50">
        <v>518</v>
      </c>
    </row>
    <row r="211" spans="1:9" x14ac:dyDescent="0.2">
      <c r="A211" s="108"/>
      <c r="B211" s="26" t="s">
        <v>22</v>
      </c>
      <c r="C211" s="8">
        <v>150</v>
      </c>
      <c r="D211" s="50">
        <v>150</v>
      </c>
      <c r="E211" s="1">
        <v>1.35</v>
      </c>
      <c r="F211" s="1">
        <v>0.3</v>
      </c>
      <c r="G211" s="1">
        <v>12.15</v>
      </c>
      <c r="H211" s="1">
        <v>64.5</v>
      </c>
      <c r="I211" s="9">
        <v>112</v>
      </c>
    </row>
    <row r="212" spans="1:9" x14ac:dyDescent="0.2">
      <c r="A212" s="108"/>
      <c r="B212" s="2" t="s">
        <v>13</v>
      </c>
      <c r="C212" s="94">
        <f>SUM(C210:C211)</f>
        <v>350</v>
      </c>
      <c r="D212" s="72">
        <f>SUM(C212)</f>
        <v>350</v>
      </c>
      <c r="E212" s="3">
        <f>SUM(E210:E211)</f>
        <v>2.35</v>
      </c>
      <c r="F212" s="3">
        <f>SUM(F210:F211)</f>
        <v>0.5</v>
      </c>
      <c r="G212" s="3">
        <f>SUM(G210:G211)</f>
        <v>12.35</v>
      </c>
      <c r="H212" s="3">
        <f>SUM(H210:H211)</f>
        <v>156.5</v>
      </c>
      <c r="I212" s="15"/>
    </row>
    <row r="213" spans="1:9" x14ac:dyDescent="0.2">
      <c r="A213" s="108"/>
      <c r="B213" s="105" t="s">
        <v>14</v>
      </c>
      <c r="C213" s="38"/>
      <c r="D213" s="3"/>
      <c r="E213" s="3">
        <v>57.94</v>
      </c>
      <c r="F213" s="3">
        <v>70.67</v>
      </c>
      <c r="G213" s="3">
        <v>170.66</v>
      </c>
      <c r="H213" s="3">
        <v>1573.15</v>
      </c>
      <c r="I213" s="15"/>
    </row>
    <row r="214" spans="1:9" x14ac:dyDescent="0.2">
      <c r="A214" s="109"/>
      <c r="B214" s="106"/>
      <c r="C214" s="2"/>
      <c r="D214" s="15"/>
      <c r="E214" s="3">
        <v>67.63</v>
      </c>
      <c r="F214" s="3">
        <v>82.36</v>
      </c>
      <c r="G214" s="3">
        <v>187.93</v>
      </c>
      <c r="H214" s="3">
        <v>1772.06</v>
      </c>
      <c r="I214" s="15"/>
    </row>
    <row r="215" spans="1:9" x14ac:dyDescent="0.2">
      <c r="A215" s="42" t="s">
        <v>84</v>
      </c>
      <c r="B215" s="39" t="s">
        <v>0</v>
      </c>
      <c r="C215" s="39"/>
      <c r="D215" s="43"/>
      <c r="E215" s="43"/>
      <c r="F215" s="43"/>
      <c r="G215" s="43"/>
      <c r="H215" s="43"/>
      <c r="I215" s="42" t="s">
        <v>84</v>
      </c>
    </row>
    <row r="216" spans="1:9" x14ac:dyDescent="0.2">
      <c r="A216" s="67"/>
      <c r="B216" s="32" t="s">
        <v>30</v>
      </c>
      <c r="C216" s="48">
        <v>60</v>
      </c>
      <c r="D216" s="48">
        <v>100</v>
      </c>
      <c r="E216" s="19">
        <v>0.48</v>
      </c>
      <c r="F216" s="19">
        <v>0.06</v>
      </c>
      <c r="G216" s="19">
        <v>1.5</v>
      </c>
      <c r="H216" s="19">
        <v>8.4</v>
      </c>
      <c r="I216" s="48">
        <v>106</v>
      </c>
    </row>
    <row r="217" spans="1:9" x14ac:dyDescent="0.2">
      <c r="A217" s="67"/>
      <c r="B217" s="17"/>
      <c r="C217" s="8"/>
      <c r="D217" s="50"/>
      <c r="E217" s="1">
        <v>0.89</v>
      </c>
      <c r="F217" s="1">
        <v>0.1</v>
      </c>
      <c r="G217" s="1">
        <v>2.4900000000000002</v>
      </c>
      <c r="H217" s="1">
        <v>13.94</v>
      </c>
      <c r="I217" s="50"/>
    </row>
    <row r="218" spans="1:9" x14ac:dyDescent="0.2">
      <c r="A218" s="108"/>
      <c r="B218" s="26" t="s">
        <v>59</v>
      </c>
      <c r="C218" s="50">
        <v>240</v>
      </c>
      <c r="D218" s="50">
        <v>280</v>
      </c>
      <c r="E218" s="50">
        <v>18.149999999999999</v>
      </c>
      <c r="F218" s="50">
        <v>17.850000000000001</v>
      </c>
      <c r="G218" s="50">
        <v>47.23</v>
      </c>
      <c r="H218" s="63">
        <v>422.4</v>
      </c>
      <c r="I218" s="50">
        <v>370</v>
      </c>
    </row>
    <row r="219" spans="1:9" x14ac:dyDescent="0.2">
      <c r="A219" s="108"/>
      <c r="B219" s="26"/>
      <c r="C219" s="49"/>
      <c r="D219" s="50"/>
      <c r="E219" s="50">
        <v>21.17</v>
      </c>
      <c r="F219" s="50">
        <v>20.83</v>
      </c>
      <c r="G219" s="50">
        <v>55.1</v>
      </c>
      <c r="H219" s="63">
        <v>492.8</v>
      </c>
      <c r="I219" s="50"/>
    </row>
    <row r="220" spans="1:9" x14ac:dyDescent="0.2">
      <c r="A220" s="108"/>
      <c r="B220" s="10" t="s">
        <v>41</v>
      </c>
      <c r="C220" s="8">
        <v>200</v>
      </c>
      <c r="D220" s="53">
        <v>200</v>
      </c>
      <c r="E220" s="1">
        <v>1.5</v>
      </c>
      <c r="F220" s="1">
        <v>1.3</v>
      </c>
      <c r="G220" s="1">
        <v>15.9</v>
      </c>
      <c r="H220" s="1">
        <v>81</v>
      </c>
      <c r="I220" s="9">
        <v>495</v>
      </c>
    </row>
    <row r="221" spans="1:9" x14ac:dyDescent="0.2">
      <c r="A221" s="108"/>
      <c r="B221" s="26" t="s">
        <v>29</v>
      </c>
      <c r="C221" s="8">
        <v>20</v>
      </c>
      <c r="D221" s="50">
        <v>20</v>
      </c>
      <c r="E221" s="1">
        <v>1.5</v>
      </c>
      <c r="F221" s="1">
        <v>0.57999999999999996</v>
      </c>
      <c r="G221" s="1">
        <v>10.28</v>
      </c>
      <c r="H221" s="1">
        <v>52.4</v>
      </c>
      <c r="I221" s="9">
        <v>111</v>
      </c>
    </row>
    <row r="222" spans="1:9" x14ac:dyDescent="0.2">
      <c r="A222" s="108"/>
      <c r="B222" s="131" t="s">
        <v>2</v>
      </c>
      <c r="C222" s="31">
        <f>SUM(C216:C221)</f>
        <v>520</v>
      </c>
      <c r="D222" s="51">
        <f>SUM(D216:D221)</f>
        <v>600</v>
      </c>
      <c r="E222" s="3">
        <v>21.63</v>
      </c>
      <c r="F222" s="3">
        <v>19.79</v>
      </c>
      <c r="G222" s="3">
        <v>74.91</v>
      </c>
      <c r="H222" s="3">
        <v>564.20000000000005</v>
      </c>
      <c r="I222" s="9"/>
    </row>
    <row r="223" spans="1:9" x14ac:dyDescent="0.2">
      <c r="A223" s="109"/>
      <c r="B223" s="132"/>
      <c r="C223" s="31"/>
      <c r="D223" s="70"/>
      <c r="E223" s="3">
        <v>43.69</v>
      </c>
      <c r="F223" s="3">
        <v>22.27</v>
      </c>
      <c r="G223" s="3">
        <v>83.77</v>
      </c>
      <c r="H223" s="3">
        <v>640.14</v>
      </c>
      <c r="I223" s="27"/>
    </row>
    <row r="224" spans="1:9" x14ac:dyDescent="0.2">
      <c r="A224" s="58"/>
      <c r="B224" s="31" t="s">
        <v>37</v>
      </c>
      <c r="C224" s="8"/>
      <c r="D224" s="55"/>
      <c r="E224" s="55"/>
      <c r="F224" s="55"/>
      <c r="G224" s="55"/>
      <c r="H224" s="55"/>
      <c r="I224" s="27"/>
    </row>
    <row r="225" spans="1:9" x14ac:dyDescent="0.2">
      <c r="A225" s="59"/>
      <c r="B225" s="35" t="s">
        <v>54</v>
      </c>
      <c r="C225" s="37">
        <v>200</v>
      </c>
      <c r="D225" s="50">
        <v>200</v>
      </c>
      <c r="E225" s="14">
        <v>10</v>
      </c>
      <c r="F225" s="14">
        <v>6.4</v>
      </c>
      <c r="G225" s="14">
        <v>17</v>
      </c>
      <c r="H225" s="1">
        <v>174</v>
      </c>
      <c r="I225" s="50">
        <v>517</v>
      </c>
    </row>
    <row r="226" spans="1:9" x14ac:dyDescent="0.2">
      <c r="A226" s="60"/>
      <c r="B226" s="29" t="s">
        <v>38</v>
      </c>
      <c r="C226" s="31">
        <v>200</v>
      </c>
      <c r="D226" s="51">
        <f>SUM(D225:D225)</f>
        <v>200</v>
      </c>
      <c r="E226" s="3">
        <f>SUM(E225:E225)</f>
        <v>10</v>
      </c>
      <c r="F226" s="3">
        <f>SUM(F225:F225)</f>
        <v>6.4</v>
      </c>
      <c r="G226" s="3">
        <f>SUM(G225:G225)</f>
        <v>17</v>
      </c>
      <c r="H226" s="3">
        <f>SUM(H225:H225)</f>
        <v>174</v>
      </c>
      <c r="I226" s="27"/>
    </row>
    <row r="227" spans="1:9" x14ac:dyDescent="0.2">
      <c r="A227" s="107"/>
      <c r="B227" s="51" t="s">
        <v>3</v>
      </c>
      <c r="C227" s="51"/>
      <c r="D227" s="56"/>
      <c r="E227" s="57"/>
      <c r="F227" s="57"/>
      <c r="G227" s="57"/>
      <c r="H227" s="57"/>
      <c r="I227" s="50"/>
    </row>
    <row r="228" spans="1:9" x14ac:dyDescent="0.2">
      <c r="A228" s="108"/>
      <c r="B228" s="17" t="s">
        <v>85</v>
      </c>
      <c r="C228" s="6">
        <v>60</v>
      </c>
      <c r="D228" s="48">
        <v>100</v>
      </c>
      <c r="E228" s="19">
        <v>0.9</v>
      </c>
      <c r="F228" s="19">
        <v>3.3</v>
      </c>
      <c r="G228" s="19">
        <v>5.04</v>
      </c>
      <c r="H228" s="19">
        <v>53.4</v>
      </c>
      <c r="I228" s="48">
        <v>50</v>
      </c>
    </row>
    <row r="229" spans="1:9" x14ac:dyDescent="0.2">
      <c r="A229" s="108"/>
      <c r="B229" s="17"/>
      <c r="C229" s="6"/>
      <c r="D229" s="48"/>
      <c r="E229" s="19">
        <v>1.5</v>
      </c>
      <c r="F229" s="19">
        <v>5.5</v>
      </c>
      <c r="G229" s="19">
        <v>8.4</v>
      </c>
      <c r="H229" s="19">
        <v>89</v>
      </c>
      <c r="I229" s="48"/>
    </row>
    <row r="230" spans="1:9" ht="25.5" x14ac:dyDescent="0.2">
      <c r="A230" s="108"/>
      <c r="B230" s="7" t="s">
        <v>64</v>
      </c>
      <c r="C230" s="8">
        <v>250</v>
      </c>
      <c r="D230" s="85">
        <v>250</v>
      </c>
      <c r="E230" s="86">
        <v>2.6</v>
      </c>
      <c r="F230" s="86">
        <v>2.8</v>
      </c>
      <c r="G230" s="87">
        <v>18.600000000000001</v>
      </c>
      <c r="H230" s="86">
        <v>109.8</v>
      </c>
      <c r="I230" s="85">
        <v>158</v>
      </c>
    </row>
    <row r="231" spans="1:9" x14ac:dyDescent="0.2">
      <c r="A231" s="108"/>
      <c r="B231" s="10" t="s">
        <v>86</v>
      </c>
      <c r="C231" s="50">
        <v>90</v>
      </c>
      <c r="D231" s="50">
        <v>100</v>
      </c>
      <c r="E231" s="19">
        <v>12.96</v>
      </c>
      <c r="F231" s="19">
        <v>5.46</v>
      </c>
      <c r="G231" s="19">
        <v>8.19</v>
      </c>
      <c r="H231" s="19">
        <v>157.5</v>
      </c>
      <c r="I231" s="48">
        <v>341</v>
      </c>
    </row>
    <row r="232" spans="1:9" x14ac:dyDescent="0.2">
      <c r="A232" s="108"/>
      <c r="B232" s="10"/>
      <c r="C232" s="49"/>
      <c r="D232" s="50"/>
      <c r="E232" s="50">
        <v>14.4</v>
      </c>
      <c r="F232" s="50">
        <v>6.07</v>
      </c>
      <c r="G232" s="50">
        <v>9.1</v>
      </c>
      <c r="H232" s="50">
        <v>175</v>
      </c>
      <c r="I232" s="50"/>
    </row>
    <row r="233" spans="1:9" x14ac:dyDescent="0.2">
      <c r="A233" s="108"/>
      <c r="B233" s="10" t="s">
        <v>17</v>
      </c>
      <c r="C233" s="37">
        <v>150</v>
      </c>
      <c r="D233" s="50">
        <v>180</v>
      </c>
      <c r="E233" s="1">
        <v>3.15</v>
      </c>
      <c r="F233" s="1">
        <v>6.6</v>
      </c>
      <c r="G233" s="1">
        <v>16.350000000000001</v>
      </c>
      <c r="H233" s="1">
        <v>138</v>
      </c>
      <c r="I233" s="9">
        <v>429</v>
      </c>
    </row>
    <row r="234" spans="1:9" x14ac:dyDescent="0.2">
      <c r="A234" s="108"/>
      <c r="B234" s="10"/>
      <c r="C234" s="37"/>
      <c r="D234" s="50"/>
      <c r="E234" s="1">
        <v>3.78</v>
      </c>
      <c r="F234" s="1">
        <v>7.92</v>
      </c>
      <c r="G234" s="1">
        <v>19.62</v>
      </c>
      <c r="H234" s="1">
        <v>165.6</v>
      </c>
      <c r="I234" s="9"/>
    </row>
    <row r="235" spans="1:9" x14ac:dyDescent="0.2">
      <c r="A235" s="108"/>
      <c r="B235" s="21" t="s">
        <v>70</v>
      </c>
      <c r="C235" s="6">
        <v>200</v>
      </c>
      <c r="D235" s="48">
        <v>200</v>
      </c>
      <c r="E235" s="20">
        <v>0.4</v>
      </c>
      <c r="F235" s="20">
        <v>0.06</v>
      </c>
      <c r="G235" s="20">
        <v>22.2</v>
      </c>
      <c r="H235" s="19">
        <v>90</v>
      </c>
      <c r="I235" s="48" t="s">
        <v>71</v>
      </c>
    </row>
    <row r="236" spans="1:9" x14ac:dyDescent="0.2">
      <c r="A236" s="108"/>
      <c r="B236" s="26" t="s">
        <v>18</v>
      </c>
      <c r="C236" s="8">
        <v>30</v>
      </c>
      <c r="D236" s="50">
        <v>30</v>
      </c>
      <c r="E236" s="1">
        <v>1.98</v>
      </c>
      <c r="F236" s="1">
        <v>0.36</v>
      </c>
      <c r="G236" s="1">
        <v>10.199999999999999</v>
      </c>
      <c r="H236" s="1">
        <v>54.3</v>
      </c>
      <c r="I236" s="50">
        <v>110</v>
      </c>
    </row>
    <row r="237" spans="1:9" x14ac:dyDescent="0.2">
      <c r="A237" s="108"/>
      <c r="B237" s="26" t="s">
        <v>29</v>
      </c>
      <c r="C237" s="8">
        <v>20</v>
      </c>
      <c r="D237" s="50">
        <v>20</v>
      </c>
      <c r="E237" s="1">
        <v>1.5</v>
      </c>
      <c r="F237" s="1">
        <v>0.57999999999999996</v>
      </c>
      <c r="G237" s="1">
        <v>10.28</v>
      </c>
      <c r="H237" s="1">
        <v>52.4</v>
      </c>
      <c r="I237" s="9">
        <v>111</v>
      </c>
    </row>
    <row r="238" spans="1:9" x14ac:dyDescent="0.2">
      <c r="A238" s="108"/>
      <c r="B238" s="112" t="s">
        <v>12</v>
      </c>
      <c r="C238" s="71">
        <f>SUM(C228:C237)</f>
        <v>800</v>
      </c>
      <c r="D238" s="72">
        <f>SUM(D228:D237)</f>
        <v>880</v>
      </c>
      <c r="E238" s="3">
        <v>23.49</v>
      </c>
      <c r="F238" s="3">
        <v>19.16</v>
      </c>
      <c r="G238" s="3">
        <v>90.86</v>
      </c>
      <c r="H238" s="3">
        <v>655.4</v>
      </c>
      <c r="I238" s="9"/>
    </row>
    <row r="239" spans="1:9" x14ac:dyDescent="0.2">
      <c r="A239" s="109"/>
      <c r="B239" s="113"/>
      <c r="C239" s="23"/>
      <c r="D239" s="24"/>
      <c r="E239" s="24">
        <v>26.16</v>
      </c>
      <c r="F239" s="24">
        <v>23.29</v>
      </c>
      <c r="G239" s="24">
        <v>98.4</v>
      </c>
      <c r="H239" s="24">
        <v>736.1</v>
      </c>
      <c r="I239" s="48"/>
    </row>
    <row r="240" spans="1:9" x14ac:dyDescent="0.2">
      <c r="A240" s="107"/>
      <c r="B240" s="16" t="s">
        <v>5</v>
      </c>
      <c r="C240" s="16"/>
      <c r="D240" s="48"/>
      <c r="E240" s="20"/>
      <c r="F240" s="20"/>
      <c r="G240" s="20"/>
      <c r="H240" s="19"/>
      <c r="I240" s="48"/>
    </row>
    <row r="241" spans="1:9" x14ac:dyDescent="0.2">
      <c r="A241" s="108"/>
      <c r="B241" s="35" t="s">
        <v>44</v>
      </c>
      <c r="C241" s="37">
        <v>200</v>
      </c>
      <c r="D241" s="50">
        <v>200</v>
      </c>
      <c r="E241" s="14">
        <v>1</v>
      </c>
      <c r="F241" s="14">
        <v>0.2</v>
      </c>
      <c r="G241" s="14">
        <v>0.2</v>
      </c>
      <c r="H241" s="1">
        <v>92</v>
      </c>
      <c r="I241" s="50">
        <v>518</v>
      </c>
    </row>
    <row r="242" spans="1:9" x14ac:dyDescent="0.2">
      <c r="A242" s="108"/>
      <c r="B242" s="26" t="s">
        <v>20</v>
      </c>
      <c r="C242" s="8">
        <v>100</v>
      </c>
      <c r="D242" s="50">
        <v>100</v>
      </c>
      <c r="E242" s="1">
        <v>0.4</v>
      </c>
      <c r="F242" s="1">
        <v>0.4</v>
      </c>
      <c r="G242" s="1">
        <v>9.8000000000000007</v>
      </c>
      <c r="H242" s="1">
        <v>47</v>
      </c>
      <c r="I242" s="9">
        <v>112</v>
      </c>
    </row>
    <row r="243" spans="1:9" x14ac:dyDescent="0.2">
      <c r="A243" s="108"/>
      <c r="B243" s="23" t="s">
        <v>13</v>
      </c>
      <c r="C243" s="74">
        <f t="shared" ref="C243:H243" si="9">SUM(C241:C242)</f>
        <v>300</v>
      </c>
      <c r="D243" s="73">
        <f t="shared" si="9"/>
        <v>300</v>
      </c>
      <c r="E243" s="25">
        <f t="shared" si="9"/>
        <v>1.4</v>
      </c>
      <c r="F243" s="25">
        <f t="shared" si="9"/>
        <v>0.60000000000000009</v>
      </c>
      <c r="G243" s="25">
        <f t="shared" si="9"/>
        <v>10</v>
      </c>
      <c r="H243" s="25">
        <f t="shared" si="9"/>
        <v>139</v>
      </c>
      <c r="I243" s="22"/>
    </row>
    <row r="244" spans="1:9" x14ac:dyDescent="0.2">
      <c r="A244" s="108"/>
      <c r="B244" s="112" t="s">
        <v>14</v>
      </c>
      <c r="C244" s="74"/>
      <c r="D244" s="73"/>
      <c r="E244" s="25">
        <v>56.52</v>
      </c>
      <c r="F244" s="25">
        <v>45.95</v>
      </c>
      <c r="G244" s="25">
        <v>192.77</v>
      </c>
      <c r="H244" s="25">
        <v>1532.6</v>
      </c>
      <c r="I244" s="22"/>
    </row>
    <row r="245" spans="1:9" x14ac:dyDescent="0.2">
      <c r="A245" s="109"/>
      <c r="B245" s="113"/>
      <c r="C245" s="23"/>
      <c r="D245" s="48"/>
      <c r="E245" s="25">
        <v>81.25</v>
      </c>
      <c r="F245" s="25">
        <v>72.349999999999994</v>
      </c>
      <c r="G245" s="25">
        <v>200.31</v>
      </c>
      <c r="H245" s="25">
        <v>1689.24</v>
      </c>
      <c r="I245" s="22"/>
    </row>
    <row r="246" spans="1:9" x14ac:dyDescent="0.2">
      <c r="A246" s="39" t="s">
        <v>87</v>
      </c>
      <c r="B246" s="39" t="s">
        <v>0</v>
      </c>
      <c r="C246" s="39"/>
      <c r="D246" s="40"/>
      <c r="E246" s="40"/>
      <c r="F246" s="40"/>
      <c r="G246" s="40"/>
      <c r="H246" s="40"/>
      <c r="I246" s="39" t="s">
        <v>87</v>
      </c>
    </row>
    <row r="247" spans="1:9" x14ac:dyDescent="0.2">
      <c r="A247" s="102"/>
      <c r="B247" s="7" t="s">
        <v>51</v>
      </c>
      <c r="C247" s="8">
        <v>45</v>
      </c>
      <c r="D247" s="50">
        <v>45</v>
      </c>
      <c r="E247" s="1">
        <v>6.7</v>
      </c>
      <c r="F247" s="1">
        <v>9.5</v>
      </c>
      <c r="G247" s="1">
        <v>9.9</v>
      </c>
      <c r="H247" s="1">
        <v>153</v>
      </c>
      <c r="I247" s="50">
        <v>90</v>
      </c>
    </row>
    <row r="248" spans="1:9" x14ac:dyDescent="0.2">
      <c r="A248" s="103"/>
      <c r="B248" s="7" t="s">
        <v>88</v>
      </c>
      <c r="C248" s="8">
        <v>150</v>
      </c>
      <c r="D248" s="50">
        <v>200</v>
      </c>
      <c r="E248" s="1">
        <v>20.9</v>
      </c>
      <c r="F248" s="1">
        <v>16.3</v>
      </c>
      <c r="G248" s="1">
        <v>33</v>
      </c>
      <c r="H248" s="1">
        <v>362</v>
      </c>
      <c r="I248" s="50">
        <v>317</v>
      </c>
    </row>
    <row r="249" spans="1:9" x14ac:dyDescent="0.2">
      <c r="A249" s="103"/>
      <c r="B249" s="17"/>
      <c r="C249" s="6"/>
      <c r="D249" s="48"/>
      <c r="E249" s="19">
        <v>27.87</v>
      </c>
      <c r="F249" s="19">
        <v>21.73</v>
      </c>
      <c r="G249" s="19">
        <v>44</v>
      </c>
      <c r="H249" s="19">
        <v>482.67</v>
      </c>
      <c r="I249" s="48"/>
    </row>
    <row r="250" spans="1:9" x14ac:dyDescent="0.2">
      <c r="A250" s="103"/>
      <c r="B250" s="5" t="s">
        <v>66</v>
      </c>
      <c r="C250" s="49">
        <v>200</v>
      </c>
      <c r="D250" s="50">
        <v>200</v>
      </c>
      <c r="E250" s="50">
        <v>0.1</v>
      </c>
      <c r="F250" s="50">
        <v>0</v>
      </c>
      <c r="G250" s="50">
        <v>15.2</v>
      </c>
      <c r="H250" s="50">
        <v>61</v>
      </c>
      <c r="I250" s="50">
        <v>494</v>
      </c>
    </row>
    <row r="251" spans="1:9" x14ac:dyDescent="0.2">
      <c r="A251" s="103"/>
      <c r="B251" s="114" t="s">
        <v>2</v>
      </c>
      <c r="C251" s="31">
        <f>SUM(C247:C250)</f>
        <v>395</v>
      </c>
      <c r="D251" s="51">
        <f>SUM(D247:D250)</f>
        <v>445</v>
      </c>
      <c r="E251" s="3">
        <v>27.7</v>
      </c>
      <c r="F251" s="3">
        <v>25.8</v>
      </c>
      <c r="G251" s="3">
        <v>58.1</v>
      </c>
      <c r="H251" s="3">
        <v>576</v>
      </c>
      <c r="I251" s="9"/>
    </row>
    <row r="252" spans="1:9" x14ac:dyDescent="0.2">
      <c r="A252" s="104"/>
      <c r="B252" s="115"/>
      <c r="C252" s="74"/>
      <c r="D252" s="75"/>
      <c r="E252" s="33">
        <v>34.67</v>
      </c>
      <c r="F252" s="33">
        <v>31.23</v>
      </c>
      <c r="G252" s="33">
        <v>69.099999999999994</v>
      </c>
      <c r="H252" s="33">
        <v>696.67</v>
      </c>
      <c r="I252" s="18"/>
    </row>
    <row r="253" spans="1:9" x14ac:dyDescent="0.2">
      <c r="A253" s="102"/>
      <c r="B253" s="31" t="s">
        <v>37</v>
      </c>
      <c r="C253" s="6"/>
      <c r="D253" s="33"/>
      <c r="E253" s="33"/>
      <c r="F253" s="33"/>
      <c r="G253" s="33"/>
      <c r="H253" s="33"/>
      <c r="I253" s="18"/>
    </row>
    <row r="254" spans="1:9" x14ac:dyDescent="0.2">
      <c r="A254" s="103"/>
      <c r="B254" s="21" t="s">
        <v>54</v>
      </c>
      <c r="C254" s="6">
        <v>200</v>
      </c>
      <c r="D254" s="48">
        <v>200</v>
      </c>
      <c r="E254" s="20">
        <v>10</v>
      </c>
      <c r="F254" s="20">
        <v>6.4</v>
      </c>
      <c r="G254" s="20">
        <v>17</v>
      </c>
      <c r="H254" s="19">
        <v>174</v>
      </c>
      <c r="I254" s="48">
        <v>517</v>
      </c>
    </row>
    <row r="255" spans="1:9" x14ac:dyDescent="0.2">
      <c r="A255" s="104"/>
      <c r="B255" s="29" t="s">
        <v>38</v>
      </c>
      <c r="C255" s="74">
        <f>SUM(C254)</f>
        <v>200</v>
      </c>
      <c r="D255" s="75">
        <f>SUM(D254:D254)</f>
        <v>200</v>
      </c>
      <c r="E255" s="33">
        <f>SUM(E254:E254)</f>
        <v>10</v>
      </c>
      <c r="F255" s="33">
        <f>SUM(F254:F254)</f>
        <v>6.4</v>
      </c>
      <c r="G255" s="33">
        <f>SUM(G254:G254)</f>
        <v>17</v>
      </c>
      <c r="H255" s="33">
        <f>SUM(H254:H254)</f>
        <v>174</v>
      </c>
      <c r="I255" s="18"/>
    </row>
    <row r="256" spans="1:9" x14ac:dyDescent="0.2">
      <c r="A256" s="107"/>
      <c r="B256" s="16" t="s">
        <v>3</v>
      </c>
      <c r="C256" s="16"/>
      <c r="D256" s="32"/>
      <c r="E256" s="32"/>
      <c r="F256" s="32"/>
      <c r="G256" s="32"/>
      <c r="H256" s="32"/>
      <c r="I256" s="48"/>
    </row>
    <row r="257" spans="1:9" ht="25.5" x14ac:dyDescent="0.2">
      <c r="A257" s="108"/>
      <c r="B257" s="10" t="s">
        <v>89</v>
      </c>
      <c r="C257" s="8">
        <v>60</v>
      </c>
      <c r="D257" s="89">
        <v>100</v>
      </c>
      <c r="E257" s="90">
        <v>0.6</v>
      </c>
      <c r="F257" s="90">
        <v>6.12</v>
      </c>
      <c r="G257" s="90">
        <v>2.1</v>
      </c>
      <c r="H257" s="90">
        <v>66</v>
      </c>
      <c r="I257" s="91">
        <v>22</v>
      </c>
    </row>
    <row r="258" spans="1:9" x14ac:dyDescent="0.2">
      <c r="A258" s="108"/>
      <c r="B258" s="10"/>
      <c r="C258" s="8"/>
      <c r="D258" s="48"/>
      <c r="E258" s="19">
        <v>1</v>
      </c>
      <c r="F258" s="19">
        <v>10.16</v>
      </c>
      <c r="G258" s="19">
        <v>3.49</v>
      </c>
      <c r="H258" s="19">
        <v>109.56</v>
      </c>
      <c r="I258" s="9"/>
    </row>
    <row r="259" spans="1:9" x14ac:dyDescent="0.2">
      <c r="A259" s="108"/>
      <c r="B259" s="7" t="s">
        <v>15</v>
      </c>
      <c r="C259" s="8">
        <v>250</v>
      </c>
      <c r="D259" s="50">
        <v>250</v>
      </c>
      <c r="E259" s="1">
        <v>2.2999999999999998</v>
      </c>
      <c r="F259" s="1">
        <v>4.25</v>
      </c>
      <c r="G259" s="14">
        <v>15.125</v>
      </c>
      <c r="H259" s="1">
        <v>108</v>
      </c>
      <c r="I259" s="50">
        <v>144</v>
      </c>
    </row>
    <row r="260" spans="1:9" x14ac:dyDescent="0.2">
      <c r="A260" s="108"/>
      <c r="B260" s="10" t="s">
        <v>65</v>
      </c>
      <c r="C260" s="50">
        <v>90</v>
      </c>
      <c r="D260" s="50">
        <v>100</v>
      </c>
      <c r="E260" s="19">
        <v>16.02</v>
      </c>
      <c r="F260" s="19">
        <v>15.75</v>
      </c>
      <c r="G260" s="19">
        <v>12.87</v>
      </c>
      <c r="H260" s="19">
        <v>257.39999999999998</v>
      </c>
      <c r="I260" s="48">
        <v>381</v>
      </c>
    </row>
    <row r="261" spans="1:9" x14ac:dyDescent="0.2">
      <c r="A261" s="108"/>
      <c r="B261" s="10"/>
      <c r="C261" s="49"/>
      <c r="D261" s="50"/>
      <c r="E261" s="50">
        <v>17.8</v>
      </c>
      <c r="F261" s="50">
        <v>17.5</v>
      </c>
      <c r="G261" s="50">
        <v>14.3</v>
      </c>
      <c r="H261" s="50">
        <v>286</v>
      </c>
      <c r="I261" s="50"/>
    </row>
    <row r="262" spans="1:9" x14ac:dyDescent="0.2">
      <c r="A262" s="108"/>
      <c r="B262" s="10" t="s">
        <v>63</v>
      </c>
      <c r="C262" s="37">
        <v>150</v>
      </c>
      <c r="D262" s="50">
        <v>180</v>
      </c>
      <c r="E262" s="1">
        <v>5.55</v>
      </c>
      <c r="F262" s="1">
        <v>5.4</v>
      </c>
      <c r="G262" s="1">
        <v>5.85</v>
      </c>
      <c r="H262" s="1">
        <v>94.5</v>
      </c>
      <c r="I262" s="9">
        <v>423</v>
      </c>
    </row>
    <row r="263" spans="1:9" x14ac:dyDescent="0.2">
      <c r="A263" s="108"/>
      <c r="B263" s="10"/>
      <c r="C263" s="37"/>
      <c r="D263" s="50"/>
      <c r="E263" s="1">
        <v>6.66</v>
      </c>
      <c r="F263" s="1">
        <v>6.48</v>
      </c>
      <c r="G263" s="1">
        <v>7.02</v>
      </c>
      <c r="H263" s="1">
        <v>113.4</v>
      </c>
      <c r="I263" s="9"/>
    </row>
    <row r="264" spans="1:9" x14ac:dyDescent="0.2">
      <c r="A264" s="108"/>
      <c r="B264" s="26" t="s">
        <v>43</v>
      </c>
      <c r="C264" s="8">
        <v>200</v>
      </c>
      <c r="D264" s="50">
        <v>200</v>
      </c>
      <c r="E264" s="1">
        <v>0.3</v>
      </c>
      <c r="F264" s="1">
        <v>0.2</v>
      </c>
      <c r="G264" s="1">
        <v>25.1</v>
      </c>
      <c r="H264" s="1">
        <v>103</v>
      </c>
      <c r="I264" s="50">
        <v>509</v>
      </c>
    </row>
    <row r="265" spans="1:9" x14ac:dyDescent="0.2">
      <c r="A265" s="108"/>
      <c r="B265" s="26" t="s">
        <v>18</v>
      </c>
      <c r="C265" s="8">
        <v>30</v>
      </c>
      <c r="D265" s="50">
        <v>30</v>
      </c>
      <c r="E265" s="1">
        <v>1.98</v>
      </c>
      <c r="F265" s="1">
        <v>0.36</v>
      </c>
      <c r="G265" s="1">
        <v>10.199999999999999</v>
      </c>
      <c r="H265" s="1">
        <v>54.3</v>
      </c>
      <c r="I265" s="50">
        <v>110</v>
      </c>
    </row>
    <row r="266" spans="1:9" x14ac:dyDescent="0.2">
      <c r="A266" s="108"/>
      <c r="B266" s="26" t="s">
        <v>29</v>
      </c>
      <c r="C266" s="8">
        <v>20</v>
      </c>
      <c r="D266" s="50">
        <v>20</v>
      </c>
      <c r="E266" s="1">
        <v>1.5</v>
      </c>
      <c r="F266" s="1">
        <v>0.57999999999999996</v>
      </c>
      <c r="G266" s="1">
        <v>10.28</v>
      </c>
      <c r="H266" s="1">
        <v>52.4</v>
      </c>
      <c r="I266" s="9">
        <v>111</v>
      </c>
    </row>
    <row r="267" spans="1:9" x14ac:dyDescent="0.2">
      <c r="A267" s="108"/>
      <c r="B267" s="112" t="s">
        <v>12</v>
      </c>
      <c r="C267" s="71">
        <f>SUM(C257:C266)</f>
        <v>800</v>
      </c>
      <c r="D267" s="72">
        <f>SUM(D257:D266)</f>
        <v>880</v>
      </c>
      <c r="E267" s="3">
        <v>28.25</v>
      </c>
      <c r="F267" s="3">
        <v>32.659999999999997</v>
      </c>
      <c r="G267" s="3">
        <v>81.53</v>
      </c>
      <c r="H267" s="3">
        <v>735.6</v>
      </c>
      <c r="I267" s="9"/>
    </row>
    <row r="268" spans="1:9" x14ac:dyDescent="0.2">
      <c r="A268" s="109"/>
      <c r="B268" s="113"/>
      <c r="C268" s="23"/>
      <c r="D268" s="25"/>
      <c r="E268" s="25">
        <v>31.54</v>
      </c>
      <c r="F268" s="25">
        <v>39.53</v>
      </c>
      <c r="G268" s="24">
        <v>85.52</v>
      </c>
      <c r="H268" s="25">
        <v>826.66</v>
      </c>
      <c r="I268" s="48"/>
    </row>
    <row r="269" spans="1:9" x14ac:dyDescent="0.2">
      <c r="A269" s="107"/>
      <c r="B269" s="16" t="s">
        <v>5</v>
      </c>
      <c r="C269" s="16"/>
      <c r="D269" s="22"/>
      <c r="E269" s="22"/>
      <c r="F269" s="22"/>
      <c r="G269" s="22"/>
      <c r="H269" s="22"/>
      <c r="I269" s="48"/>
    </row>
    <row r="270" spans="1:9" x14ac:dyDescent="0.2">
      <c r="A270" s="108"/>
      <c r="B270" s="26" t="s">
        <v>1</v>
      </c>
      <c r="C270" s="8">
        <v>200</v>
      </c>
      <c r="D270" s="50">
        <v>200</v>
      </c>
      <c r="E270" s="1">
        <v>0.1</v>
      </c>
      <c r="F270" s="1">
        <v>0</v>
      </c>
      <c r="G270" s="1">
        <v>15</v>
      </c>
      <c r="H270" s="1">
        <v>60</v>
      </c>
      <c r="I270" s="50">
        <v>493</v>
      </c>
    </row>
    <row r="271" spans="1:9" x14ac:dyDescent="0.2">
      <c r="A271" s="108"/>
      <c r="B271" s="10" t="s">
        <v>42</v>
      </c>
      <c r="C271" s="8">
        <v>18</v>
      </c>
      <c r="D271" s="53">
        <v>18</v>
      </c>
      <c r="E271" s="1">
        <v>1.69</v>
      </c>
      <c r="F271" s="1">
        <v>2.21</v>
      </c>
      <c r="G271" s="1">
        <v>16.739999999999998</v>
      </c>
      <c r="H271" s="1">
        <v>93.83</v>
      </c>
      <c r="I271" s="9">
        <v>590</v>
      </c>
    </row>
    <row r="272" spans="1:9" x14ac:dyDescent="0.2">
      <c r="A272" s="108"/>
      <c r="B272" s="23" t="s">
        <v>13</v>
      </c>
      <c r="C272" s="73">
        <f t="shared" ref="C272" si="10">SUM(C270:C271)</f>
        <v>218</v>
      </c>
      <c r="D272" s="73">
        <f t="shared" ref="D272" si="11">SUM(D270:D271)</f>
        <v>218</v>
      </c>
      <c r="E272" s="25">
        <f t="shared" ref="E272" si="12">SUM(E270:E271)</f>
        <v>1.79</v>
      </c>
      <c r="F272" s="25">
        <f t="shared" ref="F272" si="13">SUM(F270:F271)</f>
        <v>2.21</v>
      </c>
      <c r="G272" s="25">
        <f t="shared" ref="G272" si="14">SUM(G270:G271)</f>
        <v>31.74</v>
      </c>
      <c r="H272" s="25">
        <f t="shared" ref="H272" si="15">SUM(H270:H271)</f>
        <v>153.82999999999998</v>
      </c>
      <c r="I272" s="22"/>
    </row>
    <row r="273" spans="1:9" x14ac:dyDescent="0.2">
      <c r="A273" s="108"/>
      <c r="B273" s="112" t="s">
        <v>14</v>
      </c>
      <c r="C273" s="73"/>
      <c r="D273" s="73"/>
      <c r="E273" s="25">
        <v>67.739999999999995</v>
      </c>
      <c r="F273" s="25">
        <v>67.069999999999993</v>
      </c>
      <c r="G273" s="25">
        <v>188.37</v>
      </c>
      <c r="H273" s="25">
        <v>1639.43</v>
      </c>
      <c r="I273" s="22"/>
    </row>
    <row r="274" spans="1:9" x14ac:dyDescent="0.2">
      <c r="A274" s="109"/>
      <c r="B274" s="113"/>
      <c r="C274" s="23"/>
      <c r="D274" s="23"/>
      <c r="E274" s="25">
        <v>78</v>
      </c>
      <c r="F274" s="25">
        <v>79.37</v>
      </c>
      <c r="G274" s="25">
        <v>203.36</v>
      </c>
      <c r="H274" s="25">
        <v>1851.16</v>
      </c>
      <c r="I274" s="22"/>
    </row>
    <row r="275" spans="1:9" x14ac:dyDescent="0.2">
      <c r="A275" s="39" t="s">
        <v>90</v>
      </c>
      <c r="B275" s="39" t="s">
        <v>0</v>
      </c>
      <c r="C275" s="39"/>
      <c r="D275" s="40"/>
      <c r="E275" s="40"/>
      <c r="F275" s="40"/>
      <c r="G275" s="40"/>
      <c r="H275" s="40"/>
      <c r="I275" s="39" t="s">
        <v>90</v>
      </c>
    </row>
    <row r="276" spans="1:9" x14ac:dyDescent="0.2">
      <c r="A276" s="107"/>
      <c r="B276" s="17" t="s">
        <v>55</v>
      </c>
      <c r="C276" s="8">
        <v>60</v>
      </c>
      <c r="D276" s="50">
        <v>100</v>
      </c>
      <c r="E276" s="1">
        <v>0.66</v>
      </c>
      <c r="F276" s="1">
        <v>0.12</v>
      </c>
      <c r="G276" s="1">
        <v>2.2799999999999998</v>
      </c>
      <c r="H276" s="1">
        <v>14.4</v>
      </c>
      <c r="I276" s="50">
        <v>106</v>
      </c>
    </row>
    <row r="277" spans="1:9" x14ac:dyDescent="0.2">
      <c r="A277" s="108"/>
      <c r="B277" s="17"/>
      <c r="C277" s="8"/>
      <c r="D277" s="50"/>
      <c r="E277" s="1">
        <v>1.1000000000000001</v>
      </c>
      <c r="F277" s="1">
        <v>0.15</v>
      </c>
      <c r="G277" s="1">
        <v>3.78</v>
      </c>
      <c r="H277" s="1">
        <v>23.9</v>
      </c>
      <c r="I277" s="50"/>
    </row>
    <row r="278" spans="1:9" x14ac:dyDescent="0.2">
      <c r="A278" s="108"/>
      <c r="B278" s="17" t="s">
        <v>91</v>
      </c>
      <c r="C278" s="8">
        <v>90</v>
      </c>
      <c r="D278" s="50">
        <v>100</v>
      </c>
      <c r="E278" s="1">
        <v>12.51</v>
      </c>
      <c r="F278" s="1">
        <v>1.89</v>
      </c>
      <c r="G278" s="1">
        <v>8.64</v>
      </c>
      <c r="H278" s="1">
        <v>101.7</v>
      </c>
      <c r="I278" s="50">
        <v>345</v>
      </c>
    </row>
    <row r="279" spans="1:9" x14ac:dyDescent="0.2">
      <c r="A279" s="108"/>
      <c r="B279" s="17"/>
      <c r="C279" s="8"/>
      <c r="D279" s="50"/>
      <c r="E279" s="1">
        <v>13.9</v>
      </c>
      <c r="F279" s="1">
        <v>2.1</v>
      </c>
      <c r="G279" s="1">
        <v>9.6</v>
      </c>
      <c r="H279" s="1">
        <v>113</v>
      </c>
      <c r="I279" s="50"/>
    </row>
    <row r="280" spans="1:9" x14ac:dyDescent="0.2">
      <c r="A280" s="108"/>
      <c r="B280" s="10" t="s">
        <v>56</v>
      </c>
      <c r="C280" s="8">
        <v>150</v>
      </c>
      <c r="D280" s="53">
        <v>180</v>
      </c>
      <c r="E280" s="1">
        <v>5.66</v>
      </c>
      <c r="F280" s="1">
        <v>5.56</v>
      </c>
      <c r="G280" s="1">
        <v>29.04</v>
      </c>
      <c r="H280" s="1">
        <v>145</v>
      </c>
      <c r="I280" s="9">
        <v>291</v>
      </c>
    </row>
    <row r="281" spans="1:9" x14ac:dyDescent="0.2">
      <c r="A281" s="108"/>
      <c r="B281" s="26"/>
      <c r="C281" s="49"/>
      <c r="D281" s="50"/>
      <c r="E281" s="50">
        <v>6.79</v>
      </c>
      <c r="F281" s="50">
        <v>6.79</v>
      </c>
      <c r="G281" s="50">
        <v>34.85</v>
      </c>
      <c r="H281" s="50">
        <v>174</v>
      </c>
      <c r="I281" s="50"/>
    </row>
    <row r="282" spans="1:9" x14ac:dyDescent="0.2">
      <c r="A282" s="108"/>
      <c r="B282" s="10" t="s">
        <v>11</v>
      </c>
      <c r="C282" s="8">
        <v>200</v>
      </c>
      <c r="D282" s="53">
        <v>200</v>
      </c>
      <c r="E282" s="1">
        <v>1.4</v>
      </c>
      <c r="F282" s="1">
        <v>1.2</v>
      </c>
      <c r="G282" s="1">
        <v>11.4</v>
      </c>
      <c r="H282" s="1">
        <v>63</v>
      </c>
      <c r="I282" s="9">
        <v>501</v>
      </c>
    </row>
    <row r="283" spans="1:9" x14ac:dyDescent="0.2">
      <c r="A283" s="108"/>
      <c r="B283" s="26" t="s">
        <v>29</v>
      </c>
      <c r="C283" s="8">
        <v>20</v>
      </c>
      <c r="D283" s="50">
        <v>20</v>
      </c>
      <c r="E283" s="1">
        <v>1.5</v>
      </c>
      <c r="F283" s="1">
        <v>0.57999999999999996</v>
      </c>
      <c r="G283" s="1">
        <v>10.28</v>
      </c>
      <c r="H283" s="1">
        <v>52.4</v>
      </c>
      <c r="I283" s="9">
        <v>111</v>
      </c>
    </row>
    <row r="284" spans="1:9" x14ac:dyDescent="0.2">
      <c r="A284" s="108"/>
      <c r="B284" s="110" t="s">
        <v>2</v>
      </c>
      <c r="C284" s="71">
        <f>SUM(C276:C283)</f>
        <v>520</v>
      </c>
      <c r="D284" s="72">
        <f>SUM(D276:D283)</f>
        <v>600</v>
      </c>
      <c r="E284" s="3">
        <v>21.73</v>
      </c>
      <c r="F284" s="3">
        <v>9.35</v>
      </c>
      <c r="G284" s="3">
        <v>61.64</v>
      </c>
      <c r="H284" s="3">
        <v>376.5</v>
      </c>
      <c r="I284" s="9"/>
    </row>
    <row r="285" spans="1:9" x14ac:dyDescent="0.2">
      <c r="A285" s="109"/>
      <c r="B285" s="111"/>
      <c r="C285" s="12"/>
      <c r="D285" s="28"/>
      <c r="E285" s="28">
        <v>24.69</v>
      </c>
      <c r="F285" s="28">
        <v>10.82</v>
      </c>
      <c r="G285" s="28">
        <v>69.91</v>
      </c>
      <c r="H285" s="28">
        <v>426.3</v>
      </c>
      <c r="I285" s="11"/>
    </row>
    <row r="286" spans="1:9" x14ac:dyDescent="0.2">
      <c r="A286" s="102"/>
      <c r="B286" s="31" t="s">
        <v>37</v>
      </c>
      <c r="C286" s="12"/>
      <c r="D286" s="28"/>
      <c r="E286" s="28"/>
      <c r="F286" s="28"/>
      <c r="G286" s="28"/>
      <c r="H286" s="28"/>
      <c r="I286" s="11"/>
    </row>
    <row r="287" spans="1:9" x14ac:dyDescent="0.2">
      <c r="A287" s="103"/>
      <c r="B287" s="35" t="s">
        <v>49</v>
      </c>
      <c r="C287" s="37">
        <v>200</v>
      </c>
      <c r="D287" s="50">
        <v>200</v>
      </c>
      <c r="E287" s="14">
        <v>5.8</v>
      </c>
      <c r="F287" s="14">
        <v>5</v>
      </c>
      <c r="G287" s="14">
        <v>9.6</v>
      </c>
      <c r="H287" s="1">
        <v>106</v>
      </c>
      <c r="I287" s="50">
        <v>515</v>
      </c>
    </row>
    <row r="288" spans="1:9" x14ac:dyDescent="0.2">
      <c r="A288" s="104"/>
      <c r="B288" s="29" t="s">
        <v>38</v>
      </c>
      <c r="C288" s="98">
        <v>200</v>
      </c>
      <c r="D288" s="99">
        <f>SUM(D287:D287)</f>
        <v>200</v>
      </c>
      <c r="E288" s="28">
        <f>SUM(E287:E287)</f>
        <v>5.8</v>
      </c>
      <c r="F288" s="28">
        <f>SUM(F287:F287)</f>
        <v>5</v>
      </c>
      <c r="G288" s="28">
        <f>SUM(G287:G287)</f>
        <v>9.6</v>
      </c>
      <c r="H288" s="28">
        <f>SUM(H287:H287)</f>
        <v>106</v>
      </c>
      <c r="I288" s="11"/>
    </row>
    <row r="289" spans="1:9" x14ac:dyDescent="0.2">
      <c r="A289" s="102"/>
      <c r="B289" s="51" t="s">
        <v>3</v>
      </c>
      <c r="C289" s="12"/>
      <c r="D289" s="13"/>
      <c r="E289" s="28"/>
      <c r="F289" s="28"/>
      <c r="G289" s="28"/>
      <c r="H289" s="28"/>
      <c r="I289" s="11"/>
    </row>
    <row r="290" spans="1:9" x14ac:dyDescent="0.2">
      <c r="A290" s="103"/>
      <c r="B290" s="10" t="s">
        <v>92</v>
      </c>
      <c r="C290" s="8">
        <v>60</v>
      </c>
      <c r="D290" s="48">
        <v>100</v>
      </c>
      <c r="E290" s="1">
        <v>0.78</v>
      </c>
      <c r="F290" s="1">
        <v>6.48</v>
      </c>
      <c r="G290" s="1">
        <v>4.08</v>
      </c>
      <c r="H290" s="1">
        <v>78</v>
      </c>
      <c r="I290" s="50">
        <v>76</v>
      </c>
    </row>
    <row r="291" spans="1:9" x14ac:dyDescent="0.2">
      <c r="A291" s="103"/>
      <c r="B291" s="10"/>
      <c r="C291" s="8"/>
      <c r="D291" s="48"/>
      <c r="E291" s="19">
        <v>1.29</v>
      </c>
      <c r="F291" s="19">
        <v>10.76</v>
      </c>
      <c r="G291" s="19">
        <v>6.77</v>
      </c>
      <c r="H291" s="19">
        <v>129.47999999999999</v>
      </c>
      <c r="I291" s="9"/>
    </row>
    <row r="292" spans="1:9" x14ac:dyDescent="0.2">
      <c r="A292" s="103"/>
      <c r="B292" s="17" t="s">
        <v>35</v>
      </c>
      <c r="C292" s="6">
        <v>250</v>
      </c>
      <c r="D292" s="34">
        <v>250</v>
      </c>
      <c r="E292" s="19">
        <v>1.82</v>
      </c>
      <c r="F292" s="19">
        <v>5</v>
      </c>
      <c r="G292" s="19">
        <v>10.65</v>
      </c>
      <c r="H292" s="19">
        <v>95</v>
      </c>
      <c r="I292" s="48">
        <v>128</v>
      </c>
    </row>
    <row r="293" spans="1:9" x14ac:dyDescent="0.2">
      <c r="A293" s="103"/>
      <c r="B293" s="17" t="s">
        <v>93</v>
      </c>
      <c r="C293" s="36">
        <v>110</v>
      </c>
      <c r="D293" s="34">
        <v>120</v>
      </c>
      <c r="E293" s="19">
        <v>18.88</v>
      </c>
      <c r="F293" s="19">
        <v>20.170000000000002</v>
      </c>
      <c r="G293" s="19">
        <v>3.85</v>
      </c>
      <c r="H293" s="19">
        <v>272.25</v>
      </c>
      <c r="I293" s="48">
        <v>367</v>
      </c>
    </row>
    <row r="294" spans="1:9" x14ac:dyDescent="0.2">
      <c r="A294" s="103"/>
      <c r="B294" s="17"/>
      <c r="C294" s="36"/>
      <c r="D294" s="34"/>
      <c r="E294" s="19">
        <v>20.6</v>
      </c>
      <c r="F294" s="19">
        <v>22</v>
      </c>
      <c r="G294" s="19">
        <v>4.2</v>
      </c>
      <c r="H294" s="19">
        <v>297</v>
      </c>
      <c r="I294" s="48"/>
    </row>
    <row r="295" spans="1:9" x14ac:dyDescent="0.2">
      <c r="A295" s="103"/>
      <c r="B295" s="10" t="s">
        <v>32</v>
      </c>
      <c r="C295" s="8">
        <v>150</v>
      </c>
      <c r="D295" s="53">
        <v>180</v>
      </c>
      <c r="E295" s="1">
        <v>7.8</v>
      </c>
      <c r="F295" s="1">
        <v>17.100000000000001</v>
      </c>
      <c r="G295" s="1">
        <v>34.5</v>
      </c>
      <c r="H295" s="1">
        <v>253.05</v>
      </c>
      <c r="I295" s="9">
        <v>237</v>
      </c>
    </row>
    <row r="296" spans="1:9" x14ac:dyDescent="0.2">
      <c r="A296" s="103"/>
      <c r="B296" s="26"/>
      <c r="C296" s="49"/>
      <c r="D296" s="50"/>
      <c r="E296" s="50">
        <v>9.36</v>
      </c>
      <c r="F296" s="50">
        <v>20.52</v>
      </c>
      <c r="G296" s="50">
        <v>41.4</v>
      </c>
      <c r="H296" s="50">
        <v>303.66000000000003</v>
      </c>
      <c r="I296" s="50"/>
    </row>
    <row r="297" spans="1:9" x14ac:dyDescent="0.2">
      <c r="A297" s="103"/>
      <c r="B297" s="21" t="s">
        <v>61</v>
      </c>
      <c r="C297" s="6">
        <v>200</v>
      </c>
      <c r="D297" s="48">
        <v>200</v>
      </c>
      <c r="E297" s="20">
        <v>0.5</v>
      </c>
      <c r="F297" s="20">
        <v>0.2</v>
      </c>
      <c r="G297" s="20">
        <v>22.2</v>
      </c>
      <c r="H297" s="19">
        <v>93</v>
      </c>
      <c r="I297" s="48">
        <v>510</v>
      </c>
    </row>
    <row r="298" spans="1:9" x14ac:dyDescent="0.2">
      <c r="A298" s="103"/>
      <c r="B298" s="26" t="s">
        <v>18</v>
      </c>
      <c r="C298" s="8">
        <v>30</v>
      </c>
      <c r="D298" s="50">
        <v>30</v>
      </c>
      <c r="E298" s="1">
        <v>1.98</v>
      </c>
      <c r="F298" s="1">
        <v>0.36</v>
      </c>
      <c r="G298" s="1">
        <v>10.199999999999999</v>
      </c>
      <c r="H298" s="1">
        <v>54.3</v>
      </c>
      <c r="I298" s="50">
        <v>110</v>
      </c>
    </row>
    <row r="299" spans="1:9" x14ac:dyDescent="0.2">
      <c r="A299" s="103"/>
      <c r="B299" s="26" t="s">
        <v>29</v>
      </c>
      <c r="C299" s="8">
        <v>20</v>
      </c>
      <c r="D299" s="50">
        <v>20</v>
      </c>
      <c r="E299" s="1">
        <v>1.5</v>
      </c>
      <c r="F299" s="1">
        <v>0.57999999999999996</v>
      </c>
      <c r="G299" s="1">
        <v>10.28</v>
      </c>
      <c r="H299" s="1">
        <v>52.4</v>
      </c>
      <c r="I299" s="9">
        <v>111</v>
      </c>
    </row>
    <row r="300" spans="1:9" x14ac:dyDescent="0.2">
      <c r="A300" s="103"/>
      <c r="B300" s="105" t="s">
        <v>12</v>
      </c>
      <c r="C300" s="71">
        <f>SUM(C290:C299)</f>
        <v>820</v>
      </c>
      <c r="D300" s="72">
        <f>SUM(D290:D299)</f>
        <v>900</v>
      </c>
      <c r="E300" s="3">
        <v>33.26</v>
      </c>
      <c r="F300" s="3">
        <v>49.89</v>
      </c>
      <c r="G300" s="3">
        <v>95.76</v>
      </c>
      <c r="H300" s="3">
        <v>898</v>
      </c>
      <c r="I300" s="9"/>
    </row>
    <row r="301" spans="1:9" x14ac:dyDescent="0.2">
      <c r="A301" s="104"/>
      <c r="B301" s="106"/>
      <c r="C301" s="2"/>
      <c r="D301" s="3"/>
      <c r="E301" s="3">
        <v>37.049999999999997</v>
      </c>
      <c r="F301" s="3">
        <v>59.42</v>
      </c>
      <c r="G301" s="3">
        <v>105.7</v>
      </c>
      <c r="H301" s="3">
        <v>1024.8399999999999</v>
      </c>
      <c r="I301" s="50"/>
    </row>
    <row r="302" spans="1:9" x14ac:dyDescent="0.2">
      <c r="A302" s="107"/>
      <c r="B302" s="51" t="s">
        <v>5</v>
      </c>
      <c r="C302" s="51"/>
      <c r="D302" s="15"/>
      <c r="E302" s="1"/>
      <c r="F302" s="1"/>
      <c r="G302" s="1"/>
      <c r="H302" s="1"/>
      <c r="I302" s="50"/>
    </row>
    <row r="303" spans="1:9" x14ac:dyDescent="0.2">
      <c r="A303" s="108"/>
      <c r="B303" s="35" t="s">
        <v>44</v>
      </c>
      <c r="C303" s="37">
        <v>200</v>
      </c>
      <c r="D303" s="97">
        <v>200</v>
      </c>
      <c r="E303" s="14">
        <v>1</v>
      </c>
      <c r="F303" s="14">
        <v>0.2</v>
      </c>
      <c r="G303" s="14">
        <v>0.2</v>
      </c>
      <c r="H303" s="1">
        <v>92</v>
      </c>
      <c r="I303" s="50">
        <v>518</v>
      </c>
    </row>
    <row r="304" spans="1:9" x14ac:dyDescent="0.2">
      <c r="A304" s="108"/>
      <c r="B304" s="26" t="s">
        <v>20</v>
      </c>
      <c r="C304" s="8">
        <v>100</v>
      </c>
      <c r="D304" s="97">
        <v>100</v>
      </c>
      <c r="E304" s="1">
        <v>0.4</v>
      </c>
      <c r="F304" s="1">
        <v>0.4</v>
      </c>
      <c r="G304" s="1">
        <v>9.8000000000000007</v>
      </c>
      <c r="H304" s="1">
        <v>47</v>
      </c>
      <c r="I304" s="9">
        <v>112</v>
      </c>
    </row>
    <row r="305" spans="1:9" x14ac:dyDescent="0.2">
      <c r="A305" s="108"/>
      <c r="B305" s="2" t="s">
        <v>13</v>
      </c>
      <c r="C305" s="94">
        <f t="shared" ref="C305:H305" si="16">SUM(C303:C304)</f>
        <v>300</v>
      </c>
      <c r="D305" s="94">
        <f t="shared" si="16"/>
        <v>300</v>
      </c>
      <c r="E305" s="3">
        <f t="shared" si="16"/>
        <v>1.4</v>
      </c>
      <c r="F305" s="3">
        <f t="shared" si="16"/>
        <v>0.60000000000000009</v>
      </c>
      <c r="G305" s="3">
        <f t="shared" si="16"/>
        <v>10</v>
      </c>
      <c r="H305" s="3">
        <f t="shared" si="16"/>
        <v>139</v>
      </c>
      <c r="I305" s="15"/>
    </row>
    <row r="306" spans="1:9" x14ac:dyDescent="0.2">
      <c r="A306" s="108"/>
      <c r="B306" s="105" t="s">
        <v>14</v>
      </c>
      <c r="C306" s="38"/>
      <c r="D306" s="3"/>
      <c r="E306" s="3">
        <v>62.19</v>
      </c>
      <c r="F306" s="3">
        <v>64.84</v>
      </c>
      <c r="G306" s="3">
        <v>177</v>
      </c>
      <c r="H306" s="3">
        <v>1519.5</v>
      </c>
      <c r="I306" s="15"/>
    </row>
    <row r="307" spans="1:9" x14ac:dyDescent="0.2">
      <c r="A307" s="109"/>
      <c r="B307" s="106"/>
      <c r="C307" s="2"/>
      <c r="D307" s="15"/>
      <c r="E307" s="3">
        <v>68.94</v>
      </c>
      <c r="F307" s="3">
        <v>75.84</v>
      </c>
      <c r="G307" s="3">
        <v>195.21</v>
      </c>
      <c r="H307" s="3">
        <v>1696.14</v>
      </c>
      <c r="I307" s="15"/>
    </row>
    <row r="308" spans="1:9" x14ac:dyDescent="0.2">
      <c r="A308" s="39" t="s">
        <v>94</v>
      </c>
      <c r="B308" s="39" t="s">
        <v>0</v>
      </c>
      <c r="C308" s="39"/>
      <c r="D308" s="40"/>
      <c r="E308" s="40"/>
      <c r="F308" s="40"/>
      <c r="G308" s="40"/>
      <c r="H308" s="40"/>
      <c r="I308" s="39" t="s">
        <v>94</v>
      </c>
    </row>
    <row r="309" spans="1:9" x14ac:dyDescent="0.2">
      <c r="A309" s="102"/>
      <c r="B309" s="32" t="s">
        <v>30</v>
      </c>
      <c r="C309" s="48">
        <v>60</v>
      </c>
      <c r="D309" s="48">
        <v>100</v>
      </c>
      <c r="E309" s="19">
        <v>0.48</v>
      </c>
      <c r="F309" s="19">
        <v>0.06</v>
      </c>
      <c r="G309" s="19">
        <v>1.5</v>
      </c>
      <c r="H309" s="19">
        <v>8.4</v>
      </c>
      <c r="I309" s="48">
        <v>106</v>
      </c>
    </row>
    <row r="310" spans="1:9" x14ac:dyDescent="0.2">
      <c r="A310" s="103"/>
      <c r="B310" s="17"/>
      <c r="C310" s="8"/>
      <c r="D310" s="50"/>
      <c r="E310" s="1">
        <v>0.89</v>
      </c>
      <c r="F310" s="1">
        <v>0.1</v>
      </c>
      <c r="G310" s="1">
        <v>2.4900000000000002</v>
      </c>
      <c r="H310" s="1">
        <v>13.94</v>
      </c>
      <c r="I310" s="50"/>
    </row>
    <row r="311" spans="1:9" x14ac:dyDescent="0.2">
      <c r="A311" s="103"/>
      <c r="B311" s="10" t="s">
        <v>72</v>
      </c>
      <c r="C311" s="8">
        <v>150</v>
      </c>
      <c r="D311" s="53">
        <v>200</v>
      </c>
      <c r="E311" s="1">
        <v>12.88</v>
      </c>
      <c r="F311" s="1">
        <v>20.010000000000002</v>
      </c>
      <c r="G311" s="1">
        <v>3.45</v>
      </c>
      <c r="H311" s="1">
        <v>243.8</v>
      </c>
      <c r="I311" s="9">
        <v>301</v>
      </c>
    </row>
    <row r="312" spans="1:9" x14ac:dyDescent="0.2">
      <c r="A312" s="103"/>
      <c r="B312" s="26"/>
      <c r="C312" s="49"/>
      <c r="D312" s="50"/>
      <c r="E312" s="50">
        <v>17.172999999999998</v>
      </c>
      <c r="F312" s="50">
        <v>26.73</v>
      </c>
      <c r="G312" s="50">
        <v>4.59</v>
      </c>
      <c r="H312" s="50">
        <v>324.98</v>
      </c>
      <c r="I312" s="50"/>
    </row>
    <row r="313" spans="1:9" x14ac:dyDescent="0.2">
      <c r="A313" s="103"/>
      <c r="B313" s="10" t="s">
        <v>41</v>
      </c>
      <c r="C313" s="8">
        <v>200</v>
      </c>
      <c r="D313" s="53">
        <v>200</v>
      </c>
      <c r="E313" s="1">
        <v>1.5</v>
      </c>
      <c r="F313" s="1">
        <v>1.3</v>
      </c>
      <c r="G313" s="1">
        <v>15.9</v>
      </c>
      <c r="H313" s="1">
        <v>81</v>
      </c>
      <c r="I313" s="9">
        <v>495</v>
      </c>
    </row>
    <row r="314" spans="1:9" x14ac:dyDescent="0.2">
      <c r="A314" s="103"/>
      <c r="B314" s="26" t="s">
        <v>29</v>
      </c>
      <c r="C314" s="8">
        <v>20</v>
      </c>
      <c r="D314" s="50">
        <v>20</v>
      </c>
      <c r="E314" s="1">
        <v>1.5</v>
      </c>
      <c r="F314" s="1">
        <v>0.57999999999999996</v>
      </c>
      <c r="G314" s="1">
        <v>10.28</v>
      </c>
      <c r="H314" s="1">
        <v>52.4</v>
      </c>
      <c r="I314" s="9">
        <v>111</v>
      </c>
    </row>
    <row r="315" spans="1:9" x14ac:dyDescent="0.2">
      <c r="A315" s="103"/>
      <c r="B315" s="114" t="s">
        <v>2</v>
      </c>
      <c r="C315" s="71">
        <f>SUM(C309:C314)</f>
        <v>430</v>
      </c>
      <c r="D315" s="72">
        <f>SUM(D309:D314)</f>
        <v>520</v>
      </c>
      <c r="E315" s="3">
        <v>16.36</v>
      </c>
      <c r="F315" s="3">
        <v>21.95</v>
      </c>
      <c r="G315" s="3">
        <v>31.13</v>
      </c>
      <c r="H315" s="3">
        <v>385.6</v>
      </c>
      <c r="I315" s="9"/>
    </row>
    <row r="316" spans="1:9" x14ac:dyDescent="0.2">
      <c r="A316" s="104"/>
      <c r="B316" s="115"/>
      <c r="C316" s="6"/>
      <c r="D316" s="25"/>
      <c r="E316" s="25">
        <v>21.06</v>
      </c>
      <c r="F316" s="25">
        <v>28.71</v>
      </c>
      <c r="G316" s="25">
        <v>33.26</v>
      </c>
      <c r="H316" s="25">
        <v>472.32</v>
      </c>
      <c r="I316" s="18"/>
    </row>
    <row r="317" spans="1:9" x14ac:dyDescent="0.2">
      <c r="A317" s="102"/>
      <c r="B317" s="31" t="s">
        <v>37</v>
      </c>
      <c r="C317" s="6"/>
      <c r="D317" s="25"/>
      <c r="E317" s="25"/>
      <c r="F317" s="25"/>
      <c r="G317" s="25"/>
      <c r="H317" s="25"/>
      <c r="I317" s="18"/>
    </row>
    <row r="318" spans="1:9" x14ac:dyDescent="0.2">
      <c r="A318" s="103"/>
      <c r="B318" s="35" t="s">
        <v>54</v>
      </c>
      <c r="C318" s="37">
        <v>200</v>
      </c>
      <c r="D318" s="50">
        <v>200</v>
      </c>
      <c r="E318" s="14">
        <v>10</v>
      </c>
      <c r="F318" s="14">
        <v>6.4</v>
      </c>
      <c r="G318" s="14">
        <v>17</v>
      </c>
      <c r="H318" s="1">
        <v>174</v>
      </c>
      <c r="I318" s="50">
        <v>517</v>
      </c>
    </row>
    <row r="319" spans="1:9" x14ac:dyDescent="0.2">
      <c r="A319" s="104"/>
      <c r="B319" s="29" t="s">
        <v>38</v>
      </c>
      <c r="C319" s="101">
        <v>200</v>
      </c>
      <c r="D319" s="16">
        <f>SUM(D318:D318)</f>
        <v>200</v>
      </c>
      <c r="E319" s="25">
        <f>SUM(E318:E318)</f>
        <v>10</v>
      </c>
      <c r="F319" s="25">
        <f>SUM(F318:F318)</f>
        <v>6.4</v>
      </c>
      <c r="G319" s="25">
        <f>SUM(G318:G318)</f>
        <v>17</v>
      </c>
      <c r="H319" s="25">
        <f>SUM(H318:H318)</f>
        <v>174</v>
      </c>
      <c r="I319" s="18"/>
    </row>
    <row r="320" spans="1:9" x14ac:dyDescent="0.2">
      <c r="A320" s="107"/>
      <c r="B320" s="16" t="s">
        <v>3</v>
      </c>
      <c r="C320" s="16"/>
      <c r="D320" s="32"/>
      <c r="E320" s="19"/>
      <c r="F320" s="19"/>
      <c r="G320" s="19"/>
      <c r="H320" s="19"/>
      <c r="I320" s="48"/>
    </row>
    <row r="321" spans="1:9" x14ac:dyDescent="0.2">
      <c r="A321" s="108"/>
      <c r="B321" s="17" t="s">
        <v>60</v>
      </c>
      <c r="C321" s="6">
        <v>60</v>
      </c>
      <c r="D321" s="48">
        <v>100</v>
      </c>
      <c r="E321" s="19">
        <v>0.66</v>
      </c>
      <c r="F321" s="19">
        <v>6.06</v>
      </c>
      <c r="G321" s="19">
        <v>6.36</v>
      </c>
      <c r="H321" s="19">
        <v>82.8</v>
      </c>
      <c r="I321" s="48">
        <v>2</v>
      </c>
    </row>
    <row r="322" spans="1:9" x14ac:dyDescent="0.2">
      <c r="A322" s="108"/>
      <c r="B322" s="17"/>
      <c r="C322" s="6"/>
      <c r="D322" s="48"/>
      <c r="E322" s="19">
        <v>1.1000000000000001</v>
      </c>
      <c r="F322" s="19">
        <v>10.1</v>
      </c>
      <c r="G322" s="19">
        <v>10.6</v>
      </c>
      <c r="H322" s="19">
        <v>138</v>
      </c>
      <c r="I322" s="48"/>
    </row>
    <row r="323" spans="1:9" x14ac:dyDescent="0.2">
      <c r="A323" s="108"/>
      <c r="B323" s="17" t="s">
        <v>68</v>
      </c>
      <c r="C323" s="6">
        <v>250</v>
      </c>
      <c r="D323" s="34">
        <v>250</v>
      </c>
      <c r="E323" s="19">
        <v>2.13</v>
      </c>
      <c r="F323" s="19">
        <v>5.0999999999999996</v>
      </c>
      <c r="G323" s="19">
        <v>14.55</v>
      </c>
      <c r="H323" s="19">
        <v>112.5</v>
      </c>
      <c r="I323" s="48">
        <v>154</v>
      </c>
    </row>
    <row r="324" spans="1:9" x14ac:dyDescent="0.2">
      <c r="A324" s="108"/>
      <c r="B324" s="7" t="s">
        <v>53</v>
      </c>
      <c r="C324" s="36">
        <v>90</v>
      </c>
      <c r="D324" s="50">
        <v>100</v>
      </c>
      <c r="E324" s="1">
        <v>13.5</v>
      </c>
      <c r="F324" s="1">
        <v>9.6</v>
      </c>
      <c r="G324" s="1">
        <v>8.36</v>
      </c>
      <c r="H324" s="1">
        <v>169.7</v>
      </c>
      <c r="I324" s="50">
        <v>412</v>
      </c>
    </row>
    <row r="325" spans="1:9" x14ac:dyDescent="0.2">
      <c r="A325" s="108"/>
      <c r="B325" s="7"/>
      <c r="C325" s="36"/>
      <c r="D325" s="50"/>
      <c r="E325" s="1">
        <v>14.85</v>
      </c>
      <c r="F325" s="1">
        <v>10.56</v>
      </c>
      <c r="G325" s="1">
        <v>9.19</v>
      </c>
      <c r="H325" s="1">
        <v>186.67</v>
      </c>
      <c r="I325" s="50"/>
    </row>
    <row r="326" spans="1:9" x14ac:dyDescent="0.2">
      <c r="A326" s="108"/>
      <c r="B326" s="10" t="s">
        <v>17</v>
      </c>
      <c r="C326" s="37">
        <v>150</v>
      </c>
      <c r="D326" s="50">
        <v>180</v>
      </c>
      <c r="E326" s="1">
        <v>3.15</v>
      </c>
      <c r="F326" s="1">
        <v>6.6</v>
      </c>
      <c r="G326" s="1">
        <v>16.350000000000001</v>
      </c>
      <c r="H326" s="1">
        <v>138</v>
      </c>
      <c r="I326" s="9">
        <v>429</v>
      </c>
    </row>
    <row r="327" spans="1:9" x14ac:dyDescent="0.2">
      <c r="A327" s="108"/>
      <c r="B327" s="10"/>
      <c r="C327" s="37"/>
      <c r="D327" s="50"/>
      <c r="E327" s="1">
        <v>3.78</v>
      </c>
      <c r="F327" s="1">
        <v>7.92</v>
      </c>
      <c r="G327" s="1">
        <v>19.62</v>
      </c>
      <c r="H327" s="1">
        <v>165.6</v>
      </c>
      <c r="I327" s="9"/>
    </row>
    <row r="328" spans="1:9" x14ac:dyDescent="0.2">
      <c r="A328" s="108"/>
      <c r="B328" s="26" t="s">
        <v>36</v>
      </c>
      <c r="C328" s="8">
        <v>200</v>
      </c>
      <c r="D328" s="50">
        <v>200</v>
      </c>
      <c r="E328" s="1">
        <v>0.5</v>
      </c>
      <c r="F328" s="1">
        <v>0</v>
      </c>
      <c r="G328" s="1">
        <v>27</v>
      </c>
      <c r="H328" s="1">
        <v>110</v>
      </c>
      <c r="I328" s="50">
        <v>508</v>
      </c>
    </row>
    <row r="329" spans="1:9" x14ac:dyDescent="0.2">
      <c r="A329" s="108"/>
      <c r="B329" s="26" t="s">
        <v>18</v>
      </c>
      <c r="C329" s="8">
        <v>30</v>
      </c>
      <c r="D329" s="50">
        <v>30</v>
      </c>
      <c r="E329" s="1">
        <v>1.98</v>
      </c>
      <c r="F329" s="1">
        <v>0.36</v>
      </c>
      <c r="G329" s="1">
        <v>10.199999999999999</v>
      </c>
      <c r="H329" s="1">
        <v>54.3</v>
      </c>
      <c r="I329" s="50">
        <v>110</v>
      </c>
    </row>
    <row r="330" spans="1:9" x14ac:dyDescent="0.2">
      <c r="A330" s="108"/>
      <c r="B330" s="26" t="s">
        <v>29</v>
      </c>
      <c r="C330" s="8">
        <v>20</v>
      </c>
      <c r="D330" s="50">
        <v>20</v>
      </c>
      <c r="E330" s="1">
        <v>1.5</v>
      </c>
      <c r="F330" s="1">
        <v>0.57999999999999996</v>
      </c>
      <c r="G330" s="1">
        <v>10.28</v>
      </c>
      <c r="H330" s="1">
        <v>52.4</v>
      </c>
      <c r="I330" s="9">
        <v>111</v>
      </c>
    </row>
    <row r="331" spans="1:9" x14ac:dyDescent="0.2">
      <c r="A331" s="108"/>
      <c r="B331" s="112" t="s">
        <v>12</v>
      </c>
      <c r="C331" s="71">
        <f>SUM(C321:C330)</f>
        <v>800</v>
      </c>
      <c r="D331" s="72">
        <f>SUM(D321:D330)</f>
        <v>880</v>
      </c>
      <c r="E331" s="3">
        <v>23.42</v>
      </c>
      <c r="F331" s="3">
        <v>28.3</v>
      </c>
      <c r="G331" s="3">
        <v>93.1</v>
      </c>
      <c r="H331" s="3">
        <v>719.7</v>
      </c>
      <c r="I331" s="9"/>
    </row>
    <row r="332" spans="1:9" x14ac:dyDescent="0.2">
      <c r="A332" s="109"/>
      <c r="B332" s="113"/>
      <c r="C332" s="23"/>
      <c r="D332" s="25"/>
      <c r="E332" s="25">
        <v>25.84</v>
      </c>
      <c r="F332" s="25">
        <v>34.619999999999997</v>
      </c>
      <c r="G332" s="25">
        <v>101.44</v>
      </c>
      <c r="H332" s="25">
        <v>819.47</v>
      </c>
      <c r="I332" s="48"/>
    </row>
    <row r="333" spans="1:9" x14ac:dyDescent="0.2">
      <c r="A333" s="107"/>
      <c r="B333" s="16" t="s">
        <v>5</v>
      </c>
      <c r="C333" s="16"/>
      <c r="D333" s="22"/>
      <c r="E333" s="19"/>
      <c r="F333" s="19"/>
      <c r="G333" s="19"/>
      <c r="H333" s="19"/>
      <c r="I333" s="48"/>
    </row>
    <row r="334" spans="1:9" x14ac:dyDescent="0.2">
      <c r="A334" s="108"/>
      <c r="B334" s="35" t="s">
        <v>44</v>
      </c>
      <c r="C334" s="37">
        <v>200</v>
      </c>
      <c r="D334" s="50">
        <v>200</v>
      </c>
      <c r="E334" s="14">
        <v>1</v>
      </c>
      <c r="F334" s="14">
        <v>0.2</v>
      </c>
      <c r="G334" s="14">
        <v>0.2</v>
      </c>
      <c r="H334" s="1">
        <v>92</v>
      </c>
      <c r="I334" s="50">
        <v>518</v>
      </c>
    </row>
    <row r="335" spans="1:9" x14ac:dyDescent="0.2">
      <c r="A335" s="108"/>
      <c r="B335" s="10" t="s">
        <v>99</v>
      </c>
      <c r="C335" s="8">
        <v>15</v>
      </c>
      <c r="D335" s="53">
        <v>15</v>
      </c>
      <c r="E335" s="1">
        <v>0.25</v>
      </c>
      <c r="F335" s="1">
        <v>0.3</v>
      </c>
      <c r="G335" s="1">
        <v>6.96</v>
      </c>
      <c r="H335" s="1">
        <v>31.5</v>
      </c>
      <c r="I335" s="9">
        <v>588</v>
      </c>
    </row>
    <row r="336" spans="1:9" x14ac:dyDescent="0.2">
      <c r="A336" s="108"/>
      <c r="B336" s="23" t="s">
        <v>13</v>
      </c>
      <c r="C336" s="23">
        <f t="shared" ref="C336" si="17">SUM(C334:C335)</f>
        <v>215</v>
      </c>
      <c r="D336" s="76">
        <f t="shared" ref="D336" si="18">SUM(D334:D335)</f>
        <v>215</v>
      </c>
      <c r="E336" s="25">
        <f t="shared" ref="E336" si="19">SUM(E334:E335)</f>
        <v>1.25</v>
      </c>
      <c r="F336" s="25">
        <f t="shared" ref="F336" si="20">SUM(F334:F335)</f>
        <v>0.5</v>
      </c>
      <c r="G336" s="25">
        <f t="shared" ref="G336" si="21">SUM(G334:G335)</f>
        <v>7.16</v>
      </c>
      <c r="H336" s="25">
        <f t="shared" ref="H336" si="22">SUM(H334:H335)</f>
        <v>123.5</v>
      </c>
      <c r="I336" s="22"/>
    </row>
    <row r="337" spans="1:9" x14ac:dyDescent="0.2">
      <c r="A337" s="108"/>
      <c r="B337" s="112" t="s">
        <v>14</v>
      </c>
      <c r="C337" s="23"/>
      <c r="D337" s="25"/>
      <c r="E337" s="25">
        <v>51.03</v>
      </c>
      <c r="F337" s="25">
        <v>57.15</v>
      </c>
      <c r="G337" s="25">
        <v>148.38999999999999</v>
      </c>
      <c r="H337" s="25">
        <v>1402.8</v>
      </c>
      <c r="I337" s="22"/>
    </row>
    <row r="338" spans="1:9" x14ac:dyDescent="0.2">
      <c r="A338" s="109"/>
      <c r="B338" s="113"/>
      <c r="C338" s="23"/>
      <c r="D338" s="22"/>
      <c r="E338" s="25">
        <v>58.15</v>
      </c>
      <c r="F338" s="25">
        <v>70.23</v>
      </c>
      <c r="G338" s="25">
        <v>158.86000000000001</v>
      </c>
      <c r="H338" s="25">
        <v>1589.29</v>
      </c>
      <c r="I338" s="22"/>
    </row>
    <row r="339" spans="1:9" x14ac:dyDescent="0.2">
      <c r="A339" s="39" t="s">
        <v>95</v>
      </c>
      <c r="B339" s="39" t="s">
        <v>0</v>
      </c>
      <c r="C339" s="41"/>
      <c r="D339" s="44"/>
      <c r="E339" s="45"/>
      <c r="F339" s="46"/>
      <c r="G339" s="46"/>
      <c r="H339" s="47"/>
      <c r="I339" s="39" t="s">
        <v>95</v>
      </c>
    </row>
    <row r="340" spans="1:9" x14ac:dyDescent="0.2">
      <c r="A340" s="58"/>
      <c r="B340" s="7" t="s">
        <v>51</v>
      </c>
      <c r="C340" s="8">
        <v>45</v>
      </c>
      <c r="D340" s="50">
        <v>45</v>
      </c>
      <c r="E340" s="1">
        <v>6.7</v>
      </c>
      <c r="F340" s="1">
        <v>9.5</v>
      </c>
      <c r="G340" s="1">
        <v>9.9</v>
      </c>
      <c r="H340" s="1">
        <v>153</v>
      </c>
      <c r="I340" s="50">
        <v>90</v>
      </c>
    </row>
    <row r="341" spans="1:9" x14ac:dyDescent="0.2">
      <c r="A341" s="59"/>
      <c r="B341" s="10" t="s">
        <v>31</v>
      </c>
      <c r="C341" s="8">
        <v>40</v>
      </c>
      <c r="D341" s="53">
        <v>40</v>
      </c>
      <c r="E341" s="1">
        <v>5.0999999999999996</v>
      </c>
      <c r="F341" s="1">
        <v>4.5999999999999996</v>
      </c>
      <c r="G341" s="1">
        <v>0.3</v>
      </c>
      <c r="H341" s="1">
        <v>63</v>
      </c>
      <c r="I341" s="9">
        <v>300</v>
      </c>
    </row>
    <row r="342" spans="1:9" x14ac:dyDescent="0.2">
      <c r="A342" s="59"/>
      <c r="B342" s="7" t="s">
        <v>96</v>
      </c>
      <c r="C342" s="8">
        <v>200</v>
      </c>
      <c r="D342" s="8">
        <v>200</v>
      </c>
      <c r="E342" s="1">
        <v>5.24</v>
      </c>
      <c r="F342" s="1">
        <v>11.66</v>
      </c>
      <c r="G342" s="1">
        <v>25.06</v>
      </c>
      <c r="H342" s="1">
        <v>226.2</v>
      </c>
      <c r="I342" s="9">
        <v>260</v>
      </c>
    </row>
    <row r="343" spans="1:9" x14ac:dyDescent="0.2">
      <c r="A343" s="59"/>
      <c r="B343" s="5" t="s">
        <v>16</v>
      </c>
      <c r="C343" s="49">
        <v>200</v>
      </c>
      <c r="D343" s="50">
        <v>200</v>
      </c>
      <c r="E343" s="50">
        <v>3.6</v>
      </c>
      <c r="F343" s="50">
        <v>3.3</v>
      </c>
      <c r="G343" s="50">
        <v>25</v>
      </c>
      <c r="H343" s="50">
        <v>144</v>
      </c>
      <c r="I343" s="50">
        <v>496</v>
      </c>
    </row>
    <row r="344" spans="1:9" x14ac:dyDescent="0.2">
      <c r="A344" s="60"/>
      <c r="B344" s="95" t="s">
        <v>2</v>
      </c>
      <c r="C344" s="31">
        <f>SUM(C340:C343)</f>
        <v>485</v>
      </c>
      <c r="D344" s="68">
        <f t="shared" ref="D344" si="23">SUM(D340:D343)</f>
        <v>485</v>
      </c>
      <c r="E344" s="30">
        <f>SUM(E340:E343)</f>
        <v>20.64</v>
      </c>
      <c r="F344" s="30">
        <f>SUM(F340:F343)</f>
        <v>29.06</v>
      </c>
      <c r="G344" s="30">
        <f>SUM(G340:G343)</f>
        <v>60.26</v>
      </c>
      <c r="H344" s="30">
        <f>SUM(H340:H343)</f>
        <v>586.20000000000005</v>
      </c>
      <c r="I344" s="9"/>
    </row>
    <row r="345" spans="1:9" x14ac:dyDescent="0.2">
      <c r="A345" s="102"/>
      <c r="B345" s="31" t="s">
        <v>37</v>
      </c>
      <c r="C345" s="8"/>
      <c r="D345" s="30"/>
      <c r="E345" s="30"/>
      <c r="F345" s="30"/>
      <c r="G345" s="30"/>
      <c r="H345" s="30"/>
      <c r="I345" s="9"/>
    </row>
    <row r="346" spans="1:9" x14ac:dyDescent="0.2">
      <c r="A346" s="103"/>
      <c r="B346" s="35" t="s">
        <v>54</v>
      </c>
      <c r="C346" s="37">
        <v>200</v>
      </c>
      <c r="D346" s="50">
        <v>200</v>
      </c>
      <c r="E346" s="14">
        <v>10</v>
      </c>
      <c r="F346" s="14">
        <v>6.4</v>
      </c>
      <c r="G346" s="14">
        <v>17</v>
      </c>
      <c r="H346" s="1">
        <v>174</v>
      </c>
      <c r="I346" s="50">
        <v>517</v>
      </c>
    </row>
    <row r="347" spans="1:9" x14ac:dyDescent="0.2">
      <c r="A347" s="104"/>
      <c r="B347" s="29" t="s">
        <v>38</v>
      </c>
      <c r="C347" s="31">
        <v>200</v>
      </c>
      <c r="D347" s="100">
        <f>SUM(D346:D346)</f>
        <v>200</v>
      </c>
      <c r="E347" s="30">
        <f>SUM(E346:E346)</f>
        <v>10</v>
      </c>
      <c r="F347" s="30">
        <f>SUM(F346:F346)</f>
        <v>6.4</v>
      </c>
      <c r="G347" s="30">
        <f>SUM(G346:G346)</f>
        <v>17</v>
      </c>
      <c r="H347" s="30">
        <f>SUM(H346:H346)</f>
        <v>174</v>
      </c>
      <c r="I347" s="9"/>
    </row>
    <row r="348" spans="1:9" x14ac:dyDescent="0.2">
      <c r="A348" s="102"/>
      <c r="B348" s="31" t="s">
        <v>3</v>
      </c>
      <c r="C348" s="31"/>
      <c r="D348" s="8"/>
      <c r="E348" s="13"/>
      <c r="F348" s="30"/>
      <c r="G348" s="30"/>
      <c r="H348" s="30"/>
      <c r="I348" s="9"/>
    </row>
    <row r="349" spans="1:9" x14ac:dyDescent="0.2">
      <c r="A349" s="103"/>
      <c r="B349" s="10" t="s">
        <v>81</v>
      </c>
      <c r="C349" s="8">
        <v>60</v>
      </c>
      <c r="D349" s="48">
        <v>100</v>
      </c>
      <c r="E349" s="1">
        <v>0.6</v>
      </c>
      <c r="F349" s="1">
        <v>3.72</v>
      </c>
      <c r="G349" s="1">
        <v>2.16</v>
      </c>
      <c r="H349" s="1">
        <v>44.4</v>
      </c>
      <c r="I349" s="50">
        <v>19</v>
      </c>
    </row>
    <row r="350" spans="1:9" x14ac:dyDescent="0.2">
      <c r="A350" s="103"/>
      <c r="B350" s="10"/>
      <c r="C350" s="8"/>
      <c r="D350" s="48"/>
      <c r="E350" s="19">
        <v>1</v>
      </c>
      <c r="F350" s="19">
        <v>6.2</v>
      </c>
      <c r="G350" s="19">
        <v>3.6</v>
      </c>
      <c r="H350" s="19">
        <v>74</v>
      </c>
      <c r="I350" s="9"/>
    </row>
    <row r="351" spans="1:9" x14ac:dyDescent="0.2">
      <c r="A351" s="103"/>
      <c r="B351" s="7" t="s">
        <v>77</v>
      </c>
      <c r="C351" s="8">
        <v>250</v>
      </c>
      <c r="D351" s="50">
        <v>250</v>
      </c>
      <c r="E351" s="1">
        <v>2.31</v>
      </c>
      <c r="F351" s="1">
        <v>6.75</v>
      </c>
      <c r="G351" s="14">
        <v>16.600000000000001</v>
      </c>
      <c r="H351" s="1">
        <v>137.5</v>
      </c>
      <c r="I351" s="50">
        <v>134</v>
      </c>
    </row>
    <row r="352" spans="1:9" x14ac:dyDescent="0.2">
      <c r="A352" s="62"/>
      <c r="B352" s="17" t="s">
        <v>83</v>
      </c>
      <c r="C352" s="36">
        <v>90</v>
      </c>
      <c r="D352" s="34">
        <v>100</v>
      </c>
      <c r="E352" s="19">
        <v>15.57</v>
      </c>
      <c r="F352" s="19">
        <v>10.53</v>
      </c>
      <c r="G352" s="19">
        <v>10.62</v>
      </c>
      <c r="H352" s="19">
        <v>199.8</v>
      </c>
      <c r="I352" s="48">
        <v>399</v>
      </c>
    </row>
    <row r="353" spans="1:9" x14ac:dyDescent="0.2">
      <c r="A353" s="62"/>
      <c r="B353" s="17"/>
      <c r="C353" s="36"/>
      <c r="D353" s="34"/>
      <c r="E353" s="19">
        <v>17.3</v>
      </c>
      <c r="F353" s="19">
        <v>11.7</v>
      </c>
      <c r="G353" s="19">
        <v>11.8</v>
      </c>
      <c r="H353" s="19">
        <v>222</v>
      </c>
      <c r="I353" s="48"/>
    </row>
    <row r="354" spans="1:9" x14ac:dyDescent="0.2">
      <c r="A354" s="62"/>
      <c r="B354" s="10" t="s">
        <v>56</v>
      </c>
      <c r="C354" s="8">
        <v>150</v>
      </c>
      <c r="D354" s="53">
        <v>180</v>
      </c>
      <c r="E354" s="1">
        <v>5.66</v>
      </c>
      <c r="F354" s="1">
        <v>5.56</v>
      </c>
      <c r="G354" s="1">
        <v>29.04</v>
      </c>
      <c r="H354" s="1">
        <v>145</v>
      </c>
      <c r="I354" s="9">
        <v>291</v>
      </c>
    </row>
    <row r="355" spans="1:9" x14ac:dyDescent="0.2">
      <c r="A355" s="62"/>
      <c r="B355" s="26"/>
      <c r="C355" s="49"/>
      <c r="D355" s="50"/>
      <c r="E355" s="50">
        <v>6.79</v>
      </c>
      <c r="F355" s="50">
        <v>6.79</v>
      </c>
      <c r="G355" s="50">
        <v>34.85</v>
      </c>
      <c r="H355" s="50">
        <v>174</v>
      </c>
      <c r="I355" s="50"/>
    </row>
    <row r="356" spans="1:9" x14ac:dyDescent="0.2">
      <c r="A356" s="108"/>
      <c r="B356" s="21" t="s">
        <v>70</v>
      </c>
      <c r="C356" s="6">
        <v>200</v>
      </c>
      <c r="D356" s="48">
        <v>200</v>
      </c>
      <c r="E356" s="20">
        <v>0.4</v>
      </c>
      <c r="F356" s="20">
        <v>0.06</v>
      </c>
      <c r="G356" s="20">
        <v>22.2</v>
      </c>
      <c r="H356" s="19">
        <v>90</v>
      </c>
      <c r="I356" s="48" t="s">
        <v>71</v>
      </c>
    </row>
    <row r="357" spans="1:9" x14ac:dyDescent="0.2">
      <c r="A357" s="108"/>
      <c r="B357" s="26" t="s">
        <v>18</v>
      </c>
      <c r="C357" s="8">
        <v>30</v>
      </c>
      <c r="D357" s="50">
        <v>30</v>
      </c>
      <c r="E357" s="1">
        <v>1.98</v>
      </c>
      <c r="F357" s="1">
        <v>0.36</v>
      </c>
      <c r="G357" s="1">
        <v>10.199999999999999</v>
      </c>
      <c r="H357" s="1">
        <v>54.3</v>
      </c>
      <c r="I357" s="50">
        <v>110</v>
      </c>
    </row>
    <row r="358" spans="1:9" x14ac:dyDescent="0.2">
      <c r="A358" s="108"/>
      <c r="B358" s="26" t="s">
        <v>29</v>
      </c>
      <c r="C358" s="8">
        <v>20</v>
      </c>
      <c r="D358" s="50">
        <v>20</v>
      </c>
      <c r="E358" s="1">
        <v>1.5</v>
      </c>
      <c r="F358" s="1">
        <v>0.57999999999999996</v>
      </c>
      <c r="G358" s="1">
        <v>10.28</v>
      </c>
      <c r="H358" s="1">
        <v>52.4</v>
      </c>
      <c r="I358" s="9">
        <v>111</v>
      </c>
    </row>
    <row r="359" spans="1:9" x14ac:dyDescent="0.2">
      <c r="A359" s="108"/>
      <c r="B359" s="105" t="s">
        <v>12</v>
      </c>
      <c r="C359" s="31">
        <f>SUM(C349:C358)</f>
        <v>800</v>
      </c>
      <c r="D359" s="51">
        <f>SUM(D349:D358)</f>
        <v>880</v>
      </c>
      <c r="E359" s="3">
        <v>28.02</v>
      </c>
      <c r="F359" s="3">
        <v>27.56</v>
      </c>
      <c r="G359" s="3">
        <v>101.1</v>
      </c>
      <c r="H359" s="3">
        <v>723.4</v>
      </c>
      <c r="I359" s="9"/>
    </row>
    <row r="360" spans="1:9" x14ac:dyDescent="0.2">
      <c r="A360" s="109"/>
      <c r="B360" s="106"/>
      <c r="C360" s="51"/>
      <c r="D360" s="3"/>
      <c r="E360" s="3">
        <v>31.28</v>
      </c>
      <c r="F360" s="3">
        <v>32.44</v>
      </c>
      <c r="G360" s="3">
        <v>109.53</v>
      </c>
      <c r="H360" s="3">
        <v>804.2</v>
      </c>
      <c r="I360" s="50"/>
    </row>
    <row r="361" spans="1:9" x14ac:dyDescent="0.2">
      <c r="A361" s="107"/>
      <c r="B361" s="51" t="s">
        <v>5</v>
      </c>
      <c r="C361" s="51"/>
      <c r="D361" s="50"/>
      <c r="E361" s="1"/>
      <c r="F361" s="1"/>
      <c r="G361" s="1"/>
      <c r="H361" s="1"/>
      <c r="I361" s="50"/>
    </row>
    <row r="362" spans="1:9" x14ac:dyDescent="0.2">
      <c r="A362" s="108"/>
      <c r="B362" s="35" t="s">
        <v>44</v>
      </c>
      <c r="C362" s="37">
        <v>200</v>
      </c>
      <c r="D362" s="50">
        <v>200</v>
      </c>
      <c r="E362" s="14">
        <v>1</v>
      </c>
      <c r="F362" s="14">
        <v>0.2</v>
      </c>
      <c r="G362" s="14">
        <v>0.2</v>
      </c>
      <c r="H362" s="1">
        <v>92</v>
      </c>
      <c r="I362" s="50">
        <v>518</v>
      </c>
    </row>
    <row r="363" spans="1:9" x14ac:dyDescent="0.2">
      <c r="A363" s="108"/>
      <c r="B363" s="26" t="s">
        <v>22</v>
      </c>
      <c r="C363" s="8">
        <v>150</v>
      </c>
      <c r="D363" s="50">
        <v>150</v>
      </c>
      <c r="E363" s="1">
        <v>1.35</v>
      </c>
      <c r="F363" s="1">
        <v>0.3</v>
      </c>
      <c r="G363" s="1">
        <v>12.15</v>
      </c>
      <c r="H363" s="1">
        <v>64.5</v>
      </c>
      <c r="I363" s="9">
        <v>112</v>
      </c>
    </row>
    <row r="364" spans="1:9" x14ac:dyDescent="0.2">
      <c r="A364" s="108"/>
      <c r="B364" s="51" t="s">
        <v>13</v>
      </c>
      <c r="C364" s="31">
        <f t="shared" ref="C364" si="24">SUM(C362:C363)</f>
        <v>350</v>
      </c>
      <c r="D364" s="69">
        <f t="shared" ref="D364" si="25">SUM(D362:D363)</f>
        <v>350</v>
      </c>
      <c r="E364" s="3">
        <f t="shared" ref="E364" si="26">SUM(E362:E363)</f>
        <v>2.35</v>
      </c>
      <c r="F364" s="3">
        <f t="shared" ref="F364" si="27">SUM(F362:F363)</f>
        <v>0.5</v>
      </c>
      <c r="G364" s="3">
        <f t="shared" ref="G364" si="28">SUM(G362:G363)</f>
        <v>12.35</v>
      </c>
      <c r="H364" s="3">
        <f t="shared" ref="H364" si="29">SUM(H362:H363)</f>
        <v>156.5</v>
      </c>
      <c r="I364" s="50"/>
    </row>
    <row r="365" spans="1:9" x14ac:dyDescent="0.2">
      <c r="A365" s="108"/>
      <c r="B365" s="105" t="s">
        <v>14</v>
      </c>
      <c r="C365" s="31"/>
      <c r="D365" s="69"/>
      <c r="E365" s="3">
        <v>61.01</v>
      </c>
      <c r="F365" s="3">
        <v>63.52</v>
      </c>
      <c r="G365" s="3">
        <v>190.71</v>
      </c>
      <c r="H365" s="3">
        <v>1640.1</v>
      </c>
      <c r="I365" s="50"/>
    </row>
    <row r="366" spans="1:9" x14ac:dyDescent="0.2">
      <c r="A366" s="109"/>
      <c r="B366" s="106"/>
      <c r="C366" s="51"/>
      <c r="D366" s="50"/>
      <c r="E366" s="3">
        <v>64.27</v>
      </c>
      <c r="F366" s="3">
        <v>68.400000000000006</v>
      </c>
      <c r="G366" s="3">
        <v>199.14</v>
      </c>
      <c r="H366" s="3">
        <v>1720.9</v>
      </c>
      <c r="I366" s="50"/>
    </row>
    <row r="367" spans="1:9" x14ac:dyDescent="0.2">
      <c r="A367" s="39" t="s">
        <v>97</v>
      </c>
      <c r="B367" s="39" t="s">
        <v>0</v>
      </c>
      <c r="C367" s="39"/>
      <c r="D367" s="40"/>
      <c r="E367" s="40"/>
      <c r="F367" s="40"/>
      <c r="G367" s="40"/>
      <c r="H367" s="40"/>
      <c r="I367" s="39" t="s">
        <v>97</v>
      </c>
    </row>
    <row r="368" spans="1:9" x14ac:dyDescent="0.2">
      <c r="A368" s="107"/>
      <c r="B368" s="10" t="s">
        <v>19</v>
      </c>
      <c r="C368" s="8">
        <v>30</v>
      </c>
      <c r="D368" s="53">
        <v>30</v>
      </c>
      <c r="E368" s="1">
        <v>1.2</v>
      </c>
      <c r="F368" s="1">
        <v>12.5</v>
      </c>
      <c r="G368" s="1">
        <v>7.4</v>
      </c>
      <c r="H368" s="1">
        <v>147</v>
      </c>
      <c r="I368" s="9">
        <v>94</v>
      </c>
    </row>
    <row r="369" spans="1:9" x14ac:dyDescent="0.2">
      <c r="A369" s="108"/>
      <c r="B369" s="17" t="s">
        <v>40</v>
      </c>
      <c r="C369" s="6">
        <v>150</v>
      </c>
      <c r="D369" s="48">
        <v>200</v>
      </c>
      <c r="E369" s="19">
        <v>18</v>
      </c>
      <c r="F369" s="19">
        <v>13.88</v>
      </c>
      <c r="G369" s="19">
        <v>23.25</v>
      </c>
      <c r="H369" s="19">
        <v>289.5</v>
      </c>
      <c r="I369" s="48">
        <v>321</v>
      </c>
    </row>
    <row r="370" spans="1:9" x14ac:dyDescent="0.2">
      <c r="A370" s="108"/>
      <c r="B370" s="10"/>
      <c r="C370" s="8"/>
      <c r="D370" s="53"/>
      <c r="E370" s="1">
        <v>24</v>
      </c>
      <c r="F370" s="1">
        <v>18.5</v>
      </c>
      <c r="G370" s="1">
        <v>31</v>
      </c>
      <c r="H370" s="1">
        <v>386</v>
      </c>
      <c r="I370" s="9"/>
    </row>
    <row r="371" spans="1:9" x14ac:dyDescent="0.2">
      <c r="A371" s="108"/>
      <c r="B371" s="5" t="s">
        <v>66</v>
      </c>
      <c r="C371" s="49">
        <v>200</v>
      </c>
      <c r="D371" s="50">
        <v>200</v>
      </c>
      <c r="E371" s="50">
        <v>0.1</v>
      </c>
      <c r="F371" s="50">
        <v>0</v>
      </c>
      <c r="G371" s="50">
        <v>15.2</v>
      </c>
      <c r="H371" s="50">
        <v>61</v>
      </c>
      <c r="I371" s="50">
        <v>494</v>
      </c>
    </row>
    <row r="372" spans="1:9" x14ac:dyDescent="0.2">
      <c r="A372" s="108"/>
      <c r="B372" s="110" t="s">
        <v>2</v>
      </c>
      <c r="C372" s="71">
        <f t="shared" ref="C372:H372" si="30">SUM(C368:C371)</f>
        <v>380</v>
      </c>
      <c r="D372" s="72">
        <f t="shared" si="30"/>
        <v>430</v>
      </c>
      <c r="E372" s="3">
        <f t="shared" si="30"/>
        <v>43.300000000000004</v>
      </c>
      <c r="F372" s="3">
        <f t="shared" si="30"/>
        <v>44.88</v>
      </c>
      <c r="G372" s="3">
        <f t="shared" si="30"/>
        <v>76.849999999999994</v>
      </c>
      <c r="H372" s="3">
        <f t="shared" si="30"/>
        <v>883.5</v>
      </c>
      <c r="I372" s="9"/>
    </row>
    <row r="373" spans="1:9" x14ac:dyDescent="0.2">
      <c r="A373" s="109"/>
      <c r="B373" s="111"/>
      <c r="C373" s="12"/>
      <c r="D373" s="28"/>
      <c r="E373" s="28">
        <v>49.3</v>
      </c>
      <c r="F373" s="28">
        <v>49.5</v>
      </c>
      <c r="G373" s="28">
        <v>84.6</v>
      </c>
      <c r="H373" s="28">
        <v>980</v>
      </c>
      <c r="I373" s="11"/>
    </row>
    <row r="374" spans="1:9" x14ac:dyDescent="0.2">
      <c r="A374" s="102"/>
      <c r="B374" s="31" t="s">
        <v>37</v>
      </c>
      <c r="C374" s="12"/>
      <c r="D374" s="28"/>
      <c r="E374" s="28"/>
      <c r="F374" s="28"/>
      <c r="G374" s="28"/>
      <c r="H374" s="28"/>
      <c r="I374" s="11"/>
    </row>
    <row r="375" spans="1:9" x14ac:dyDescent="0.2">
      <c r="A375" s="103"/>
      <c r="B375" s="35" t="s">
        <v>49</v>
      </c>
      <c r="C375" s="37">
        <v>200</v>
      </c>
      <c r="D375" s="50">
        <v>200</v>
      </c>
      <c r="E375" s="14">
        <v>5.8</v>
      </c>
      <c r="F375" s="14">
        <v>5</v>
      </c>
      <c r="G375" s="14">
        <v>9.6</v>
      </c>
      <c r="H375" s="1">
        <v>106</v>
      </c>
      <c r="I375" s="50">
        <v>515</v>
      </c>
    </row>
    <row r="376" spans="1:9" x14ac:dyDescent="0.2">
      <c r="A376" s="104"/>
      <c r="B376" s="29" t="s">
        <v>38</v>
      </c>
      <c r="C376" s="98">
        <v>200</v>
      </c>
      <c r="D376" s="99">
        <f>SUM(D375:D375)</f>
        <v>200</v>
      </c>
      <c r="E376" s="28">
        <f>SUM(E375:E375)</f>
        <v>5.8</v>
      </c>
      <c r="F376" s="28">
        <f>SUM(F375:F375)</f>
        <v>5</v>
      </c>
      <c r="G376" s="28">
        <f>SUM(G375:G375)</f>
        <v>9.6</v>
      </c>
      <c r="H376" s="28">
        <f>SUM(H375:H375)</f>
        <v>106</v>
      </c>
      <c r="I376" s="11"/>
    </row>
    <row r="377" spans="1:9" x14ac:dyDescent="0.2">
      <c r="A377" s="102"/>
      <c r="B377" s="51" t="s">
        <v>3</v>
      </c>
      <c r="C377" s="12"/>
      <c r="D377" s="13"/>
      <c r="E377" s="28"/>
      <c r="F377" s="28"/>
      <c r="G377" s="28"/>
      <c r="H377" s="28"/>
      <c r="I377" s="11"/>
    </row>
    <row r="378" spans="1:9" x14ac:dyDescent="0.2">
      <c r="A378" s="103"/>
      <c r="B378" s="17" t="s">
        <v>55</v>
      </c>
      <c r="C378" s="8">
        <v>60</v>
      </c>
      <c r="D378" s="50">
        <v>100</v>
      </c>
      <c r="E378" s="1">
        <v>0.66</v>
      </c>
      <c r="F378" s="1">
        <v>0.12</v>
      </c>
      <c r="G378" s="1">
        <v>2.2799999999999998</v>
      </c>
      <c r="H378" s="1">
        <v>14.4</v>
      </c>
      <c r="I378" s="50">
        <v>106</v>
      </c>
    </row>
    <row r="379" spans="1:9" x14ac:dyDescent="0.2">
      <c r="A379" s="103"/>
      <c r="B379" s="17"/>
      <c r="C379" s="8"/>
      <c r="D379" s="50"/>
      <c r="E379" s="1">
        <v>1.1000000000000001</v>
      </c>
      <c r="F379" s="1">
        <v>0.15</v>
      </c>
      <c r="G379" s="1">
        <v>3.78</v>
      </c>
      <c r="H379" s="1">
        <v>23.9</v>
      </c>
      <c r="I379" s="50"/>
    </row>
    <row r="380" spans="1:9" x14ac:dyDescent="0.2">
      <c r="A380" s="103"/>
      <c r="B380" s="17" t="s">
        <v>82</v>
      </c>
      <c r="C380" s="6">
        <v>250</v>
      </c>
      <c r="D380" s="34">
        <v>250</v>
      </c>
      <c r="E380" s="19">
        <v>2.54</v>
      </c>
      <c r="F380" s="19">
        <v>6.5</v>
      </c>
      <c r="G380" s="19">
        <v>8.1</v>
      </c>
      <c r="H380" s="19">
        <v>99.2</v>
      </c>
      <c r="I380" s="48">
        <v>142</v>
      </c>
    </row>
    <row r="381" spans="1:9" x14ac:dyDescent="0.2">
      <c r="A381" s="103"/>
      <c r="B381" s="17" t="s">
        <v>98</v>
      </c>
      <c r="C381" s="36">
        <v>240</v>
      </c>
      <c r="D381" s="34">
        <v>280</v>
      </c>
      <c r="E381" s="19">
        <v>28.36</v>
      </c>
      <c r="F381" s="19">
        <v>25.31</v>
      </c>
      <c r="G381" s="19">
        <v>18.11</v>
      </c>
      <c r="H381" s="19">
        <v>413.45</v>
      </c>
      <c r="I381" s="48">
        <v>369</v>
      </c>
    </row>
    <row r="382" spans="1:9" x14ac:dyDescent="0.2">
      <c r="A382" s="103"/>
      <c r="B382" s="17"/>
      <c r="C382" s="36"/>
      <c r="D382" s="34"/>
      <c r="E382" s="19">
        <v>33.090000000000003</v>
      </c>
      <c r="F382" s="19">
        <v>29.53</v>
      </c>
      <c r="G382" s="19">
        <v>21.13</v>
      </c>
      <c r="H382" s="19">
        <v>482.36</v>
      </c>
      <c r="I382" s="48"/>
    </row>
    <row r="383" spans="1:9" x14ac:dyDescent="0.2">
      <c r="A383" s="103"/>
      <c r="B383" s="26" t="s">
        <v>43</v>
      </c>
      <c r="C383" s="8">
        <v>200</v>
      </c>
      <c r="D383" s="50">
        <v>200</v>
      </c>
      <c r="E383" s="1">
        <v>0.3</v>
      </c>
      <c r="F383" s="1">
        <v>0.2</v>
      </c>
      <c r="G383" s="1">
        <v>25.1</v>
      </c>
      <c r="H383" s="1">
        <v>103</v>
      </c>
      <c r="I383" s="50">
        <v>509</v>
      </c>
    </row>
    <row r="384" spans="1:9" x14ac:dyDescent="0.2">
      <c r="A384" s="103"/>
      <c r="B384" s="26" t="s">
        <v>18</v>
      </c>
      <c r="C384" s="8">
        <v>30</v>
      </c>
      <c r="D384" s="50">
        <v>30</v>
      </c>
      <c r="E384" s="1">
        <v>1.98</v>
      </c>
      <c r="F384" s="1">
        <v>0.36</v>
      </c>
      <c r="G384" s="1">
        <v>10.199999999999999</v>
      </c>
      <c r="H384" s="1">
        <v>54.3</v>
      </c>
      <c r="I384" s="50">
        <v>110</v>
      </c>
    </row>
    <row r="385" spans="1:9" x14ac:dyDescent="0.2">
      <c r="A385" s="103"/>
      <c r="B385" s="26" t="s">
        <v>29</v>
      </c>
      <c r="C385" s="8">
        <v>20</v>
      </c>
      <c r="D385" s="50">
        <v>20</v>
      </c>
      <c r="E385" s="1">
        <v>1.5</v>
      </c>
      <c r="F385" s="1">
        <v>0.57999999999999996</v>
      </c>
      <c r="G385" s="1">
        <v>10.28</v>
      </c>
      <c r="H385" s="1">
        <v>52.4</v>
      </c>
      <c r="I385" s="9">
        <v>111</v>
      </c>
    </row>
    <row r="386" spans="1:9" x14ac:dyDescent="0.2">
      <c r="A386" s="103"/>
      <c r="B386" s="105" t="s">
        <v>12</v>
      </c>
      <c r="C386" s="71">
        <f>SUM(C378:C385)</f>
        <v>800</v>
      </c>
      <c r="D386" s="72">
        <f>SUM(D378:D385)</f>
        <v>880</v>
      </c>
      <c r="E386" s="3">
        <v>35.340000000000003</v>
      </c>
      <c r="F386" s="3">
        <v>33.07</v>
      </c>
      <c r="G386" s="3">
        <v>74.069999999999993</v>
      </c>
      <c r="H386" s="3">
        <v>736.75</v>
      </c>
      <c r="I386" s="9"/>
    </row>
    <row r="387" spans="1:9" x14ac:dyDescent="0.2">
      <c r="A387" s="104"/>
      <c r="B387" s="106"/>
      <c r="C387" s="2"/>
      <c r="D387" s="3"/>
      <c r="E387" s="3">
        <v>40.51</v>
      </c>
      <c r="F387" s="3">
        <v>37.32</v>
      </c>
      <c r="G387" s="3">
        <v>78.59</v>
      </c>
      <c r="H387" s="3">
        <v>815.16</v>
      </c>
      <c r="I387" s="50"/>
    </row>
    <row r="388" spans="1:9" x14ac:dyDescent="0.2">
      <c r="A388" s="107"/>
      <c r="B388" s="51" t="s">
        <v>5</v>
      </c>
      <c r="C388" s="51"/>
      <c r="D388" s="15"/>
      <c r="E388" s="1"/>
      <c r="F388" s="1"/>
      <c r="G388" s="1"/>
      <c r="H388" s="1"/>
      <c r="I388" s="50"/>
    </row>
    <row r="389" spans="1:9" x14ac:dyDescent="0.2">
      <c r="A389" s="108"/>
      <c r="B389" s="35" t="s">
        <v>44</v>
      </c>
      <c r="C389" s="37">
        <v>200</v>
      </c>
      <c r="D389" s="50">
        <v>200</v>
      </c>
      <c r="E389" s="14">
        <v>1</v>
      </c>
      <c r="F389" s="14">
        <v>0.2</v>
      </c>
      <c r="G389" s="14">
        <v>0.2</v>
      </c>
      <c r="H389" s="1">
        <v>92</v>
      </c>
      <c r="I389" s="50">
        <v>518</v>
      </c>
    </row>
    <row r="390" spans="1:9" x14ac:dyDescent="0.2">
      <c r="A390" s="108"/>
      <c r="B390" s="26" t="s">
        <v>20</v>
      </c>
      <c r="C390" s="8">
        <v>100</v>
      </c>
      <c r="D390" s="50">
        <v>100</v>
      </c>
      <c r="E390" s="1">
        <v>0.4</v>
      </c>
      <c r="F390" s="1">
        <v>0.4</v>
      </c>
      <c r="G390" s="1">
        <v>9.8000000000000007</v>
      </c>
      <c r="H390" s="1">
        <v>47</v>
      </c>
      <c r="I390" s="9">
        <v>112</v>
      </c>
    </row>
    <row r="391" spans="1:9" x14ac:dyDescent="0.2">
      <c r="A391" s="108"/>
      <c r="B391" s="2" t="s">
        <v>13</v>
      </c>
      <c r="C391" s="94">
        <f t="shared" ref="C391:H391" si="31">SUM(C389:C390)</f>
        <v>300</v>
      </c>
      <c r="D391" s="94">
        <f t="shared" si="31"/>
        <v>300</v>
      </c>
      <c r="E391" s="3">
        <f t="shared" si="31"/>
        <v>1.4</v>
      </c>
      <c r="F391" s="3">
        <f t="shared" si="31"/>
        <v>0.60000000000000009</v>
      </c>
      <c r="G391" s="3">
        <f t="shared" si="31"/>
        <v>10</v>
      </c>
      <c r="H391" s="3">
        <f t="shared" si="31"/>
        <v>139</v>
      </c>
      <c r="I391" s="15"/>
    </row>
    <row r="392" spans="1:9" x14ac:dyDescent="0.2">
      <c r="A392" s="108"/>
      <c r="B392" s="105" t="s">
        <v>14</v>
      </c>
      <c r="C392" s="38"/>
      <c r="D392" s="3"/>
      <c r="E392" s="3">
        <v>85.84</v>
      </c>
      <c r="F392" s="3">
        <v>83.55</v>
      </c>
      <c r="G392" s="3">
        <v>170.52</v>
      </c>
      <c r="H392" s="3">
        <v>1865.25</v>
      </c>
      <c r="I392" s="15"/>
    </row>
    <row r="393" spans="1:9" x14ac:dyDescent="0.2">
      <c r="A393" s="109"/>
      <c r="B393" s="106"/>
      <c r="C393" s="2"/>
      <c r="D393" s="15"/>
      <c r="E393" s="3">
        <v>97.01</v>
      </c>
      <c r="F393" s="3">
        <v>92.42</v>
      </c>
      <c r="G393" s="3">
        <v>182.79</v>
      </c>
      <c r="H393" s="3">
        <v>2040.16</v>
      </c>
      <c r="I393" s="15"/>
    </row>
    <row r="394" spans="1:9" x14ac:dyDescent="0.2">
      <c r="A394" s="39" t="s">
        <v>101</v>
      </c>
      <c r="B394" s="39" t="s">
        <v>0</v>
      </c>
      <c r="C394" s="39"/>
      <c r="D394" s="40"/>
      <c r="E394" s="40"/>
      <c r="F394" s="40"/>
      <c r="G394" s="40"/>
      <c r="H394" s="40"/>
      <c r="I394" s="39" t="s">
        <v>101</v>
      </c>
    </row>
    <row r="395" spans="1:9" x14ac:dyDescent="0.2">
      <c r="A395" s="107"/>
      <c r="B395" s="10" t="s">
        <v>102</v>
      </c>
      <c r="C395" s="8">
        <v>60</v>
      </c>
      <c r="D395" s="53">
        <v>60</v>
      </c>
      <c r="E395" s="1">
        <v>7.4</v>
      </c>
      <c r="F395" s="1">
        <v>13.7</v>
      </c>
      <c r="G395" s="1">
        <v>14.8</v>
      </c>
      <c r="H395" s="1">
        <v>212</v>
      </c>
      <c r="I395" s="9">
        <v>94</v>
      </c>
    </row>
    <row r="396" spans="1:9" x14ac:dyDescent="0.2">
      <c r="A396" s="108"/>
      <c r="B396" s="17" t="s">
        <v>103</v>
      </c>
      <c r="C396" s="6">
        <v>250</v>
      </c>
      <c r="D396" s="48">
        <v>250</v>
      </c>
      <c r="E396" s="19">
        <v>6.03</v>
      </c>
      <c r="F396" s="19">
        <v>6.45</v>
      </c>
      <c r="G396" s="19">
        <v>20.65</v>
      </c>
      <c r="H396" s="19">
        <v>164.75</v>
      </c>
      <c r="I396" s="48">
        <v>164</v>
      </c>
    </row>
    <row r="397" spans="1:9" x14ac:dyDescent="0.2">
      <c r="A397" s="108"/>
      <c r="B397" s="10" t="s">
        <v>11</v>
      </c>
      <c r="C397" s="8">
        <v>200</v>
      </c>
      <c r="D397" s="53">
        <v>200</v>
      </c>
      <c r="E397" s="1">
        <v>1.4</v>
      </c>
      <c r="F397" s="1">
        <v>1.2</v>
      </c>
      <c r="G397" s="1">
        <v>11.4</v>
      </c>
      <c r="H397" s="1">
        <v>63</v>
      </c>
      <c r="I397" s="9">
        <v>501</v>
      </c>
    </row>
    <row r="398" spans="1:9" x14ac:dyDescent="0.2">
      <c r="A398" s="108"/>
      <c r="B398" s="96" t="s">
        <v>2</v>
      </c>
      <c r="C398" s="71">
        <f t="shared" ref="C398:H398" si="32">SUM(C395:C397)</f>
        <v>510</v>
      </c>
      <c r="D398" s="72">
        <f t="shared" si="32"/>
        <v>510</v>
      </c>
      <c r="E398" s="3">
        <f t="shared" si="32"/>
        <v>14.83</v>
      </c>
      <c r="F398" s="3">
        <f t="shared" si="32"/>
        <v>21.349999999999998</v>
      </c>
      <c r="G398" s="3">
        <f t="shared" si="32"/>
        <v>46.85</v>
      </c>
      <c r="H398" s="3">
        <f t="shared" si="32"/>
        <v>439.75</v>
      </c>
      <c r="I398" s="9"/>
    </row>
    <row r="399" spans="1:9" x14ac:dyDescent="0.2">
      <c r="A399" s="102"/>
      <c r="B399" s="31" t="s">
        <v>37</v>
      </c>
      <c r="C399" s="12"/>
      <c r="D399" s="28"/>
      <c r="E399" s="28"/>
      <c r="F399" s="28"/>
      <c r="G399" s="28"/>
      <c r="H399" s="28"/>
      <c r="I399" s="11"/>
    </row>
    <row r="400" spans="1:9" x14ac:dyDescent="0.2">
      <c r="A400" s="103"/>
      <c r="B400" s="35" t="s">
        <v>54</v>
      </c>
      <c r="C400" s="37">
        <v>200</v>
      </c>
      <c r="D400" s="50">
        <v>200</v>
      </c>
      <c r="E400" s="14">
        <v>10</v>
      </c>
      <c r="F400" s="14">
        <v>6.4</v>
      </c>
      <c r="G400" s="14">
        <v>17</v>
      </c>
      <c r="H400" s="1">
        <v>174</v>
      </c>
      <c r="I400" s="50">
        <v>517</v>
      </c>
    </row>
    <row r="401" spans="1:9" x14ac:dyDescent="0.2">
      <c r="A401" s="104"/>
      <c r="B401" s="29" t="s">
        <v>38</v>
      </c>
      <c r="C401" s="98">
        <v>200</v>
      </c>
      <c r="D401" s="99">
        <f>SUM(D400:D400)</f>
        <v>200</v>
      </c>
      <c r="E401" s="28">
        <f>SUM(E400:E400)</f>
        <v>10</v>
      </c>
      <c r="F401" s="28">
        <f>SUM(F400:F400)</f>
        <v>6.4</v>
      </c>
      <c r="G401" s="28">
        <f>SUM(G400:G400)</f>
        <v>17</v>
      </c>
      <c r="H401" s="28">
        <f>SUM(H400:H400)</f>
        <v>174</v>
      </c>
      <c r="I401" s="11"/>
    </row>
    <row r="402" spans="1:9" x14ac:dyDescent="0.2">
      <c r="A402" s="102"/>
      <c r="B402" s="51" t="s">
        <v>3</v>
      </c>
      <c r="C402" s="12"/>
      <c r="D402" s="13"/>
      <c r="E402" s="28"/>
      <c r="F402" s="28"/>
      <c r="G402" s="28"/>
      <c r="H402" s="28"/>
      <c r="I402" s="11"/>
    </row>
    <row r="403" spans="1:9" ht="25.5" x14ac:dyDescent="0.2">
      <c r="A403" s="103"/>
      <c r="B403" s="17" t="s">
        <v>76</v>
      </c>
      <c r="C403" s="8">
        <v>60</v>
      </c>
      <c r="D403" s="85">
        <v>100</v>
      </c>
      <c r="E403" s="86">
        <v>0.96</v>
      </c>
      <c r="F403" s="86">
        <v>6.06</v>
      </c>
      <c r="G403" s="86">
        <v>5.76</v>
      </c>
      <c r="H403" s="86">
        <v>81.599999999999994</v>
      </c>
      <c r="I403" s="85">
        <v>4</v>
      </c>
    </row>
    <row r="404" spans="1:9" x14ac:dyDescent="0.2">
      <c r="A404" s="103"/>
      <c r="B404" s="17"/>
      <c r="C404" s="8"/>
      <c r="D404" s="50"/>
      <c r="E404" s="1">
        <v>1.6</v>
      </c>
      <c r="F404" s="1">
        <v>10.1</v>
      </c>
      <c r="G404" s="1">
        <v>9.6</v>
      </c>
      <c r="H404" s="1">
        <v>136</v>
      </c>
      <c r="I404" s="50">
        <v>4</v>
      </c>
    </row>
    <row r="405" spans="1:9" x14ac:dyDescent="0.2">
      <c r="A405" s="103"/>
      <c r="B405" s="17" t="s">
        <v>106</v>
      </c>
      <c r="C405" s="6">
        <v>250</v>
      </c>
      <c r="D405" s="34">
        <v>250</v>
      </c>
      <c r="E405" s="19">
        <v>1.6</v>
      </c>
      <c r="F405" s="19">
        <v>5.08</v>
      </c>
      <c r="G405" s="19">
        <v>17.05</v>
      </c>
      <c r="H405" s="19">
        <v>120.3</v>
      </c>
      <c r="I405" s="48">
        <v>155</v>
      </c>
    </row>
    <row r="406" spans="1:9" x14ac:dyDescent="0.2">
      <c r="A406" s="103"/>
      <c r="B406" s="17" t="s">
        <v>104</v>
      </c>
      <c r="C406" s="36">
        <v>110</v>
      </c>
      <c r="D406" s="34">
        <v>120</v>
      </c>
      <c r="E406" s="19">
        <v>16.72</v>
      </c>
      <c r="F406" s="19">
        <v>19.14</v>
      </c>
      <c r="G406" s="19">
        <v>2.5299999999999998</v>
      </c>
      <c r="H406" s="19">
        <v>249.7</v>
      </c>
      <c r="I406" s="48">
        <v>363</v>
      </c>
    </row>
    <row r="407" spans="1:9" x14ac:dyDescent="0.2">
      <c r="A407" s="103"/>
      <c r="B407" s="17"/>
      <c r="C407" s="36"/>
      <c r="D407" s="34"/>
      <c r="E407" s="19">
        <v>18.239999999999998</v>
      </c>
      <c r="F407" s="19">
        <v>20.88</v>
      </c>
      <c r="G407" s="19">
        <v>2.76</v>
      </c>
      <c r="H407" s="19">
        <v>272.39999999999998</v>
      </c>
      <c r="I407" s="48"/>
    </row>
    <row r="408" spans="1:9" x14ac:dyDescent="0.2">
      <c r="A408" s="103"/>
      <c r="B408" s="10" t="s">
        <v>32</v>
      </c>
      <c r="C408" s="8">
        <v>150</v>
      </c>
      <c r="D408" s="53">
        <v>180</v>
      </c>
      <c r="E408" s="1">
        <v>7.8</v>
      </c>
      <c r="F408" s="1">
        <v>17.100000000000001</v>
      </c>
      <c r="G408" s="1">
        <v>34.5</v>
      </c>
      <c r="H408" s="1">
        <v>253.05</v>
      </c>
      <c r="I408" s="9">
        <v>237</v>
      </c>
    </row>
    <row r="409" spans="1:9" x14ac:dyDescent="0.2">
      <c r="A409" s="103"/>
      <c r="B409" s="26"/>
      <c r="C409" s="49"/>
      <c r="D409" s="50"/>
      <c r="E409" s="50">
        <v>9.36</v>
      </c>
      <c r="F409" s="50">
        <v>20.52</v>
      </c>
      <c r="G409" s="50">
        <v>41.4</v>
      </c>
      <c r="H409" s="50">
        <v>303.66000000000003</v>
      </c>
      <c r="I409" s="50"/>
    </row>
    <row r="410" spans="1:9" x14ac:dyDescent="0.2">
      <c r="A410" s="103"/>
      <c r="B410" s="26" t="s">
        <v>36</v>
      </c>
      <c r="C410" s="8">
        <v>200</v>
      </c>
      <c r="D410" s="50">
        <v>200</v>
      </c>
      <c r="E410" s="1">
        <v>0.5</v>
      </c>
      <c r="F410" s="1">
        <v>0</v>
      </c>
      <c r="G410" s="1">
        <v>27</v>
      </c>
      <c r="H410" s="1">
        <v>110</v>
      </c>
      <c r="I410" s="50">
        <v>508</v>
      </c>
    </row>
    <row r="411" spans="1:9" x14ac:dyDescent="0.2">
      <c r="A411" s="103"/>
      <c r="B411" s="26" t="s">
        <v>18</v>
      </c>
      <c r="C411" s="8">
        <v>30</v>
      </c>
      <c r="D411" s="50">
        <v>30</v>
      </c>
      <c r="E411" s="1">
        <v>1.98</v>
      </c>
      <c r="F411" s="1">
        <v>0.36</v>
      </c>
      <c r="G411" s="1">
        <v>10.199999999999999</v>
      </c>
      <c r="H411" s="1">
        <v>54.3</v>
      </c>
      <c r="I411" s="50">
        <v>110</v>
      </c>
    </row>
    <row r="412" spans="1:9" x14ac:dyDescent="0.2">
      <c r="A412" s="103"/>
      <c r="B412" s="26" t="s">
        <v>29</v>
      </c>
      <c r="C412" s="8">
        <v>20</v>
      </c>
      <c r="D412" s="50">
        <v>20</v>
      </c>
      <c r="E412" s="1">
        <v>1.5</v>
      </c>
      <c r="F412" s="1">
        <v>0.57999999999999996</v>
      </c>
      <c r="G412" s="1">
        <v>10.28</v>
      </c>
      <c r="H412" s="1">
        <v>52.4</v>
      </c>
      <c r="I412" s="9">
        <v>111</v>
      </c>
    </row>
    <row r="413" spans="1:9" x14ac:dyDescent="0.2">
      <c r="A413" s="103"/>
      <c r="B413" s="105" t="s">
        <v>12</v>
      </c>
      <c r="C413" s="71">
        <f>SUM(C403:C412)</f>
        <v>820</v>
      </c>
      <c r="D413" s="72">
        <f>SUM(D403:D412)</f>
        <v>900</v>
      </c>
      <c r="E413" s="3">
        <v>31.06</v>
      </c>
      <c r="F413" s="3">
        <v>48.32</v>
      </c>
      <c r="G413" s="3">
        <v>107.32</v>
      </c>
      <c r="H413" s="3">
        <v>921.35</v>
      </c>
      <c r="I413" s="9"/>
    </row>
    <row r="414" spans="1:9" x14ac:dyDescent="0.2">
      <c r="A414" s="104"/>
      <c r="B414" s="106"/>
      <c r="C414" s="2"/>
      <c r="D414" s="3"/>
      <c r="E414" s="3">
        <v>34.78</v>
      </c>
      <c r="F414" s="3">
        <v>57.52</v>
      </c>
      <c r="G414" s="3">
        <v>118.29</v>
      </c>
      <c r="H414" s="3">
        <v>1049.06</v>
      </c>
      <c r="I414" s="50"/>
    </row>
    <row r="415" spans="1:9" x14ac:dyDescent="0.2">
      <c r="A415" s="107"/>
      <c r="B415" s="51" t="s">
        <v>5</v>
      </c>
      <c r="C415" s="51"/>
      <c r="D415" s="15"/>
      <c r="E415" s="1"/>
      <c r="F415" s="1"/>
      <c r="G415" s="1"/>
      <c r="H415" s="1"/>
      <c r="I415" s="50"/>
    </row>
    <row r="416" spans="1:9" x14ac:dyDescent="0.2">
      <c r="A416" s="108"/>
      <c r="B416" s="21" t="s">
        <v>70</v>
      </c>
      <c r="C416" s="6">
        <v>200</v>
      </c>
      <c r="D416" s="48">
        <v>200</v>
      </c>
      <c r="E416" s="20">
        <v>0.4</v>
      </c>
      <c r="F416" s="20">
        <v>0.06</v>
      </c>
      <c r="G416" s="20">
        <v>22.2</v>
      </c>
      <c r="H416" s="19">
        <v>90</v>
      </c>
      <c r="I416" s="48" t="s">
        <v>71</v>
      </c>
    </row>
    <row r="417" spans="1:9" x14ac:dyDescent="0.2">
      <c r="A417" s="108"/>
      <c r="B417" s="10" t="s">
        <v>42</v>
      </c>
      <c r="C417" s="8">
        <v>18</v>
      </c>
      <c r="D417" s="53">
        <v>18</v>
      </c>
      <c r="E417" s="1">
        <v>1.69</v>
      </c>
      <c r="F417" s="1">
        <v>2.21</v>
      </c>
      <c r="G417" s="1">
        <v>16.739999999999998</v>
      </c>
      <c r="H417" s="1">
        <v>93.83</v>
      </c>
      <c r="I417" s="9">
        <v>590</v>
      </c>
    </row>
    <row r="418" spans="1:9" x14ac:dyDescent="0.2">
      <c r="A418" s="108"/>
      <c r="B418" s="2" t="s">
        <v>13</v>
      </c>
      <c r="C418" s="94">
        <f t="shared" ref="C418:H418" si="33">SUM(C416:C417)</f>
        <v>218</v>
      </c>
      <c r="D418" s="94">
        <f t="shared" si="33"/>
        <v>218</v>
      </c>
      <c r="E418" s="3">
        <f t="shared" si="33"/>
        <v>2.09</v>
      </c>
      <c r="F418" s="3">
        <f t="shared" si="33"/>
        <v>2.27</v>
      </c>
      <c r="G418" s="3">
        <f t="shared" si="33"/>
        <v>38.94</v>
      </c>
      <c r="H418" s="3">
        <f t="shared" si="33"/>
        <v>183.82999999999998</v>
      </c>
      <c r="I418" s="15"/>
    </row>
    <row r="419" spans="1:9" x14ac:dyDescent="0.2">
      <c r="A419" s="108"/>
      <c r="B419" s="105" t="s">
        <v>14</v>
      </c>
      <c r="C419" s="38"/>
      <c r="D419" s="3"/>
      <c r="E419" s="3">
        <v>57.98</v>
      </c>
      <c r="F419" s="3">
        <v>78.34</v>
      </c>
      <c r="G419" s="3">
        <v>210.11</v>
      </c>
      <c r="H419" s="3">
        <v>1718.93</v>
      </c>
      <c r="I419" s="15"/>
    </row>
    <row r="420" spans="1:9" x14ac:dyDescent="0.2">
      <c r="A420" s="109"/>
      <c r="B420" s="106"/>
      <c r="C420" s="2"/>
      <c r="D420" s="15"/>
      <c r="E420" s="3">
        <v>61.7</v>
      </c>
      <c r="F420" s="3">
        <v>85.27</v>
      </c>
      <c r="G420" s="3">
        <v>221.08</v>
      </c>
      <c r="H420" s="3">
        <v>1846.64</v>
      </c>
      <c r="I420" s="15"/>
    </row>
    <row r="422" spans="1:9" x14ac:dyDescent="0.2">
      <c r="A422" t="s">
        <v>107</v>
      </c>
    </row>
    <row r="423" spans="1:9" x14ac:dyDescent="0.2">
      <c r="A423" t="s">
        <v>108</v>
      </c>
    </row>
    <row r="424" spans="1:9" x14ac:dyDescent="0.2">
      <c r="A424" t="s">
        <v>109</v>
      </c>
    </row>
    <row r="425" spans="1:9" x14ac:dyDescent="0.2">
      <c r="A425" t="s">
        <v>110</v>
      </c>
    </row>
    <row r="426" spans="1:9" x14ac:dyDescent="0.2">
      <c r="A426" t="s">
        <v>111</v>
      </c>
    </row>
  </sheetData>
  <mergeCells count="99">
    <mergeCell ref="A240:A245"/>
    <mergeCell ref="B244:B245"/>
    <mergeCell ref="A196:A208"/>
    <mergeCell ref="B207:B208"/>
    <mergeCell ref="A209:A214"/>
    <mergeCell ref="B213:B214"/>
    <mergeCell ref="A218:A223"/>
    <mergeCell ref="B222:B223"/>
    <mergeCell ref="A167:A170"/>
    <mergeCell ref="A175:A179"/>
    <mergeCell ref="B178:B179"/>
    <mergeCell ref="A180:A185"/>
    <mergeCell ref="B184:B185"/>
    <mergeCell ref="A187:A192"/>
    <mergeCell ref="B191:B192"/>
    <mergeCell ref="A193:A195"/>
    <mergeCell ref="A227:A239"/>
    <mergeCell ref="B238:B239"/>
    <mergeCell ref="B155:B156"/>
    <mergeCell ref="B95:B96"/>
    <mergeCell ref="B116:B117"/>
    <mergeCell ref="B123:B124"/>
    <mergeCell ref="B132:B133"/>
    <mergeCell ref="A164:A166"/>
    <mergeCell ref="A151:A156"/>
    <mergeCell ref="A103:A105"/>
    <mergeCell ref="A106:A117"/>
    <mergeCell ref="A118:A124"/>
    <mergeCell ref="A126:A133"/>
    <mergeCell ref="A134:A137"/>
    <mergeCell ref="A29:A35"/>
    <mergeCell ref="A39:A44"/>
    <mergeCell ref="A138:A150"/>
    <mergeCell ref="A69:A74"/>
    <mergeCell ref="A91:A96"/>
    <mergeCell ref="A98:A102"/>
    <mergeCell ref="A48:A60"/>
    <mergeCell ref="A61:A67"/>
    <mergeCell ref="A75:A77"/>
    <mergeCell ref="A78:A90"/>
    <mergeCell ref="B89:B90"/>
    <mergeCell ref="B34:B35"/>
    <mergeCell ref="B43:B44"/>
    <mergeCell ref="B59:B60"/>
    <mergeCell ref="B66:B67"/>
    <mergeCell ref="B73:B74"/>
    <mergeCell ref="B149:B150"/>
    <mergeCell ref="A12:A15"/>
    <mergeCell ref="A16:A19"/>
    <mergeCell ref="A24:A28"/>
    <mergeCell ref="A1:I1"/>
    <mergeCell ref="I2:I4"/>
    <mergeCell ref="A2:A4"/>
    <mergeCell ref="B2:B4"/>
    <mergeCell ref="H2:H4"/>
    <mergeCell ref="B27:B28"/>
    <mergeCell ref="C2:D2"/>
    <mergeCell ref="C3:D3"/>
    <mergeCell ref="E2:G3"/>
    <mergeCell ref="A269:A274"/>
    <mergeCell ref="B273:B274"/>
    <mergeCell ref="A276:A285"/>
    <mergeCell ref="B284:B285"/>
    <mergeCell ref="A286:A288"/>
    <mergeCell ref="A247:A252"/>
    <mergeCell ref="B251:B252"/>
    <mergeCell ref="A253:A255"/>
    <mergeCell ref="A256:A268"/>
    <mergeCell ref="B267:B268"/>
    <mergeCell ref="A317:A319"/>
    <mergeCell ref="A320:A332"/>
    <mergeCell ref="B331:B332"/>
    <mergeCell ref="A333:A338"/>
    <mergeCell ref="B337:B338"/>
    <mergeCell ref="A289:A301"/>
    <mergeCell ref="B300:B301"/>
    <mergeCell ref="A302:A307"/>
    <mergeCell ref="B306:B307"/>
    <mergeCell ref="A309:A316"/>
    <mergeCell ref="B315:B316"/>
    <mergeCell ref="A361:A366"/>
    <mergeCell ref="B365:B366"/>
    <mergeCell ref="A368:A373"/>
    <mergeCell ref="B372:B373"/>
    <mergeCell ref="A374:A376"/>
    <mergeCell ref="A345:A347"/>
    <mergeCell ref="A348:A351"/>
    <mergeCell ref="A356:A360"/>
    <mergeCell ref="B359:B360"/>
    <mergeCell ref="A399:A401"/>
    <mergeCell ref="A402:A414"/>
    <mergeCell ref="B413:B414"/>
    <mergeCell ref="A415:A420"/>
    <mergeCell ref="B419:B420"/>
    <mergeCell ref="A377:A387"/>
    <mergeCell ref="B386:B387"/>
    <mergeCell ref="A388:A393"/>
    <mergeCell ref="B392:B393"/>
    <mergeCell ref="A395:A398"/>
  </mergeCells>
  <phoneticPr fontId="5" type="noConversion"/>
  <pageMargins left="0.23622047244094491" right="0.23622047244094491" top="0" bottom="0" header="0" footer="0"/>
  <pageSetup paperSize="9" scale="93" orientation="portrait" r:id="rId1"/>
  <headerFooter alignWithMargins="0"/>
  <rowBreaks count="6" manualBreakCount="6">
    <brk id="60" max="19" man="1"/>
    <brk id="124" max="16383" man="1"/>
    <brk id="185" max="16383" man="1"/>
    <brk id="245" max="16383" man="1"/>
    <brk id="307" max="16383" man="1"/>
    <brk id="3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2022-05-16T11:02:33Z</dcterms:modified>
</cp:coreProperties>
</file>